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5\1°\PALAIS DE JUSTICE\PALAIS DE JUSTICE\Z-25128-DIAG TVX URG GRILLE COUR DU MAI\01-DIAG\3-Pièces éco\"/>
    </mc:Choice>
  </mc:AlternateContent>
  <xr:revisionPtr revIDLastSave="0" documentId="13_ncr:1_{5280C0E1-A710-4B9C-81B0-4C4CE348AFF6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Lot 1" sheetId="20" r:id="rId1"/>
  </sheets>
  <definedNames>
    <definedName name="_Toc182981501" localSheetId="0">'Lot 1'!#REF!</definedName>
    <definedName name="_Toc183227988" localSheetId="0">'Lot 1'!#REF!</definedName>
    <definedName name="_Toc251312702" localSheetId="0">'Lot 1'!#REF!</definedName>
    <definedName name="_Toc258319960" localSheetId="0">'Lot 1'!#REF!</definedName>
    <definedName name="_Toc258319961" localSheetId="0">'Lot 1'!#REF!</definedName>
    <definedName name="_Toc258319962" localSheetId="0">'Lot 1'!#REF!</definedName>
    <definedName name="_Toc258319963" localSheetId="0">'Lot 1'!#REF!</definedName>
    <definedName name="_Toc258319964" localSheetId="0">'Lot 1'!#REF!</definedName>
    <definedName name="_Toc258319965" localSheetId="0">'Lot 1'!#REF!</definedName>
    <definedName name="_Toc258319966" localSheetId="0">'Lot 1'!#REF!</definedName>
    <definedName name="_Toc258319967" localSheetId="0">'Lot 1'!#REF!</definedName>
    <definedName name="_Toc258319968" localSheetId="0">'Lot 1'!#REF!</definedName>
    <definedName name="_Toc258319969" localSheetId="0">'Lot 1'!#REF!</definedName>
    <definedName name="_Toc258319970" localSheetId="0">'Lot 1'!#REF!</definedName>
    <definedName name="_Toc258319971" localSheetId="0">'Lot 1'!#REF!</definedName>
    <definedName name="_Toc258319972" localSheetId="0">'Lot 1'!#REF!</definedName>
    <definedName name="_Toc258319973" localSheetId="0">'Lot 1'!#REF!</definedName>
    <definedName name="_Toc258319974" localSheetId="0">'Lot 1'!#REF!</definedName>
    <definedName name="_Toc258319975" localSheetId="0">'Lot 1'!#REF!</definedName>
    <definedName name="_Toc258319976" localSheetId="0">'Lot 1'!#REF!</definedName>
    <definedName name="_Toc258319977" localSheetId="0">'Lot 1'!#REF!</definedName>
    <definedName name="_Toc258319978" localSheetId="0">'Lot 1'!#REF!</definedName>
    <definedName name="_Toc258319979" localSheetId="0">'Lot 1'!#REF!</definedName>
    <definedName name="_Toc258319980" localSheetId="0">'Lot 1'!#REF!</definedName>
    <definedName name="_Toc258319981" localSheetId="0">'Lot 1'!#REF!</definedName>
    <definedName name="_Toc258319982" localSheetId="0">'Lot 1'!#REF!</definedName>
    <definedName name="_Toc258319983" localSheetId="0">'Lot 1'!#REF!</definedName>
    <definedName name="_Toc258319984" localSheetId="0">'Lot 1'!#REF!</definedName>
    <definedName name="_Toc258319985" localSheetId="0">'Lot 1'!#REF!</definedName>
    <definedName name="_Toc258319986" localSheetId="0">'Lot 1'!#REF!</definedName>
    <definedName name="_Toc258319987" localSheetId="0">'Lot 1'!#REF!</definedName>
    <definedName name="_Toc258319988" localSheetId="0">'Lot 1'!#REF!</definedName>
    <definedName name="_Toc258319989" localSheetId="0">'Lot 1'!#REF!</definedName>
    <definedName name="_Toc258319990" localSheetId="0">'Lot 1'!#REF!</definedName>
    <definedName name="_Toc258319991" localSheetId="0">'Lot 1'!#REF!</definedName>
    <definedName name="_Toc258319992" localSheetId="0">'Lot 1'!#REF!</definedName>
    <definedName name="_Toc258319993" localSheetId="0">'Lot 1'!#REF!</definedName>
    <definedName name="_Toc258319994" localSheetId="0">'Lot 1'!#REF!</definedName>
    <definedName name="_Toc258319995" localSheetId="0">'Lot 1'!#REF!</definedName>
    <definedName name="_Toc258319996" localSheetId="0">'Lot 1'!#REF!</definedName>
    <definedName name="_Toc258319997" localSheetId="0">'Lot 1'!#REF!</definedName>
    <definedName name="_Toc258319998" localSheetId="0">'Lot 1'!#REF!</definedName>
    <definedName name="_Toc258319999" localSheetId="0">'Lot 1'!#REF!</definedName>
    <definedName name="_Toc258320000" localSheetId="0">'Lot 1'!#REF!</definedName>
    <definedName name="_Toc258320001" localSheetId="0">'Lot 1'!#REF!</definedName>
    <definedName name="_Toc258320002" localSheetId="0">'Lot 1'!#REF!</definedName>
    <definedName name="_Toc258320003" localSheetId="0">'Lot 1'!#REF!</definedName>
    <definedName name="_Toc258320004" localSheetId="0">'Lot 1'!#REF!</definedName>
    <definedName name="_Toc258320005" localSheetId="0">'Lot 1'!#REF!</definedName>
    <definedName name="_Toc258320006" localSheetId="0">'Lot 1'!#REF!</definedName>
    <definedName name="_Toc258320007" localSheetId="0">'Lot 1'!#REF!</definedName>
    <definedName name="_Toc258320008" localSheetId="0">'Lot 1'!#REF!</definedName>
    <definedName name="_Toc258320009" localSheetId="0">'Lot 1'!#REF!</definedName>
    <definedName name="_Toc258320010" localSheetId="0">'Lot 1'!#REF!</definedName>
    <definedName name="_Toc258320011" localSheetId="0">'Lot 1'!#REF!</definedName>
    <definedName name="_Toc258320012" localSheetId="0">'Lot 1'!#REF!</definedName>
    <definedName name="_Toc258320013" localSheetId="0">'Lot 1'!#REF!</definedName>
    <definedName name="_Toc258320014" localSheetId="0">'Lot 1'!#REF!</definedName>
    <definedName name="_Toc258320015" localSheetId="0">'Lot 1'!#REF!</definedName>
    <definedName name="_Toc258320016" localSheetId="0">'Lot 1'!#REF!</definedName>
    <definedName name="_Toc258320017" localSheetId="0">'Lot 1'!#REF!</definedName>
    <definedName name="_Toc258320018" localSheetId="0">'Lot 1'!#REF!</definedName>
    <definedName name="_Toc258320019" localSheetId="0">'Lot 1'!#REF!</definedName>
    <definedName name="_Toc258320020" localSheetId="0">'Lot 1'!#REF!</definedName>
    <definedName name="_Toc258320021" localSheetId="0">'Lot 1'!#REF!</definedName>
    <definedName name="_Toc258320022" localSheetId="0">'Lot 1'!#REF!</definedName>
    <definedName name="_Toc258320023" localSheetId="0">'Lot 1'!#REF!</definedName>
    <definedName name="_Toc258320024" localSheetId="0">'Lot 1'!#REF!</definedName>
    <definedName name="_Toc258320025" localSheetId="0">'Lot 1'!#REF!</definedName>
    <definedName name="_Toc258321927" localSheetId="0">'Lot 1'!#REF!</definedName>
    <definedName name="_Toc258321928" localSheetId="0">'Lot 1'!#REF!</definedName>
    <definedName name="_Toc258321929" localSheetId="0">'Lot 1'!#REF!</definedName>
    <definedName name="_Toc258321930" localSheetId="0">'Lot 1'!#REF!</definedName>
    <definedName name="_Toc258321931" localSheetId="0">'Lot 1'!#REF!</definedName>
    <definedName name="_Toc258321932" localSheetId="0">'Lot 1'!#REF!</definedName>
    <definedName name="_Toc258321933" localSheetId="0">'Lot 1'!#REF!</definedName>
    <definedName name="_Toc258321934" localSheetId="0">'Lot 1'!#REF!</definedName>
    <definedName name="_Toc258321935" localSheetId="0">'Lot 1'!#REF!</definedName>
    <definedName name="_Toc258321936" localSheetId="0">'Lot 1'!#REF!</definedName>
    <definedName name="_Toc258321937" localSheetId="0">'Lot 1'!#REF!</definedName>
    <definedName name="_Toc258321938" localSheetId="0">'Lot 1'!#REF!</definedName>
    <definedName name="_Toc258321939" localSheetId="0">'Lot 1'!#REF!</definedName>
    <definedName name="_Toc258321940" localSheetId="0">'Lot 1'!#REF!</definedName>
    <definedName name="_Toc258321941" localSheetId="0">'Lot 1'!#REF!</definedName>
    <definedName name="_Toc258321942" localSheetId="0">'Lot 1'!#REF!</definedName>
    <definedName name="_xlnm.Print_Titles" localSheetId="0">'Lot 1'!$4:$4</definedName>
    <definedName name="_xlnm.Print_Area" localSheetId="0">'Lot 1'!$A$1:$P$35</definedName>
  </definedNames>
  <calcPr calcId="191029" iterateCount="1" fullPrecision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" i="20" l="1"/>
  <c r="P16" i="20"/>
  <c r="P22" i="20"/>
  <c r="P25" i="20"/>
  <c r="P24" i="20"/>
  <c r="P26" i="20"/>
  <c r="P8" i="20"/>
  <c r="P10" i="20"/>
  <c r="P17" i="20"/>
  <c r="P19" i="20"/>
  <c r="P18" i="20"/>
  <c r="P20" i="20"/>
  <c r="P28" i="20"/>
  <c r="A10" i="20"/>
  <c r="A14" i="20"/>
  <c r="A18" i="20"/>
  <c r="A20" i="20"/>
  <c r="A22" i="20"/>
  <c r="A24" i="20"/>
  <c r="A26" i="20"/>
  <c r="P12" i="20"/>
  <c r="P13" i="20"/>
  <c r="P23" i="20"/>
  <c r="P21" i="20"/>
  <c r="P9" i="20"/>
  <c r="P11" i="20"/>
  <c r="Q5" i="20"/>
  <c r="Q6" i="20"/>
  <c r="Q7" i="20"/>
  <c r="Q8" i="20"/>
  <c r="Q9" i="20"/>
  <c r="Q10" i="20"/>
  <c r="Q11" i="20"/>
  <c r="Q12" i="20"/>
  <c r="Q13" i="20"/>
  <c r="Q14" i="20"/>
  <c r="Q17" i="20"/>
  <c r="Q18" i="20"/>
  <c r="Q19" i="20"/>
  <c r="Q20" i="20"/>
  <c r="Q21" i="20"/>
  <c r="Q22" i="20"/>
  <c r="Q23" i="20"/>
  <c r="Q25" i="20"/>
  <c r="Q26" i="20"/>
  <c r="Q28" i="20"/>
  <c r="Q31" i="20"/>
  <c r="Q32" i="20"/>
  <c r="Q33" i="20"/>
  <c r="Q34" i="20"/>
  <c r="Q35" i="20"/>
  <c r="Q43" i="20"/>
  <c r="Q44" i="20"/>
  <c r="Q45" i="20"/>
  <c r="Q46" i="20"/>
  <c r="Q47" i="20"/>
  <c r="Q48" i="20"/>
  <c r="Q49" i="20"/>
  <c r="Q50" i="20"/>
  <c r="Q51" i="20"/>
  <c r="Q52" i="20"/>
  <c r="Q53" i="20"/>
  <c r="Q54" i="20"/>
  <c r="Q55" i="20"/>
  <c r="Q56" i="20"/>
  <c r="Q57" i="20"/>
  <c r="Q58" i="20"/>
  <c r="Q59" i="20"/>
  <c r="Q60" i="20"/>
  <c r="Q61" i="20"/>
  <c r="Q62" i="20"/>
  <c r="Q63" i="20"/>
  <c r="Q64" i="20"/>
  <c r="Q65" i="20"/>
  <c r="Q66" i="20"/>
  <c r="Q67" i="20"/>
  <c r="Q68" i="20"/>
  <c r="Q69" i="20"/>
  <c r="Q70" i="20"/>
  <c r="Q71" i="20"/>
  <c r="Q72" i="20"/>
  <c r="Q73" i="20"/>
  <c r="Q74" i="20"/>
  <c r="Q75" i="20"/>
  <c r="Q76" i="20"/>
  <c r="Q77" i="20"/>
  <c r="Q78" i="20"/>
  <c r="Q79" i="20"/>
  <c r="Q80" i="20"/>
  <c r="Q81" i="20"/>
  <c r="Q82" i="20"/>
  <c r="Q83" i="20"/>
  <c r="Q84" i="20"/>
  <c r="Q85" i="20"/>
  <c r="Q86" i="20"/>
  <c r="Q87" i="20"/>
  <c r="Q88" i="20"/>
  <c r="Q89" i="20"/>
  <c r="Q90" i="20"/>
  <c r="Q91" i="20"/>
  <c r="Q92" i="20"/>
  <c r="Q93" i="20"/>
  <c r="Q94" i="20"/>
  <c r="Q95" i="20"/>
  <c r="Q96" i="20"/>
  <c r="Q97" i="20"/>
  <c r="Q98" i="20"/>
  <c r="P27" i="20"/>
  <c r="P32" i="20"/>
  <c r="P33" i="20"/>
  <c r="P34" i="20"/>
</calcChain>
</file>

<file path=xl/sharedStrings.xml><?xml version="1.0" encoding="utf-8"?>
<sst xmlns="http://schemas.openxmlformats.org/spreadsheetml/2006/main" count="37" uniqueCount="32">
  <si>
    <t>N°</t>
  </si>
  <si>
    <t>Intitulé</t>
  </si>
  <si>
    <t>Un.</t>
  </si>
  <si>
    <t>Quantité</t>
  </si>
  <si>
    <t>Prix Unit.</t>
  </si>
  <si>
    <t>forfait</t>
  </si>
  <si>
    <t>Montant</t>
  </si>
  <si>
    <t>VERIF</t>
  </si>
  <si>
    <t>U</t>
  </si>
  <si>
    <t>TVA 20%</t>
  </si>
  <si>
    <t>Fait à ..................................................., le ......................................, lu et approuvé,</t>
  </si>
  <si>
    <t>l'Entrepreneur</t>
  </si>
  <si>
    <t>TOTAL HT - LOT N°1</t>
  </si>
  <si>
    <t>TOTAL TTC - LOT N°1</t>
  </si>
  <si>
    <t>Ensemble travaux de serrurerie</t>
  </si>
  <si>
    <t>﻿Lot N°1 : FERRONNERIE D'ART</t>
  </si>
  <si>
    <t>Moyen d'accès spécifiques aux zones d'intervention</t>
  </si>
  <si>
    <t>Relevés, identification, diagnostic et protocole de restauration</t>
  </si>
  <si>
    <t>Travaux préparatoires</t>
  </si>
  <si>
    <t>Travaux de ferronnerie</t>
  </si>
  <si>
    <t>Dépose des 3 portails par grutage, cis transport jusqu'à la zone de stockage</t>
  </si>
  <si>
    <t>3.1</t>
  </si>
  <si>
    <t>3.2</t>
  </si>
  <si>
    <t xml:space="preserve">Dépose et transport portail type central </t>
  </si>
  <si>
    <t xml:space="preserve">Dépose et transport portail type latéral </t>
  </si>
  <si>
    <t>Stockage en atelier sécurisé</t>
  </si>
  <si>
    <t>Assurance spécifique pour le transport jusqu'en atelier et zone de stockage</t>
  </si>
  <si>
    <t>Suivi et vérification des filets et complément si nécessaire</t>
  </si>
  <si>
    <t>Etude et investigations des structures</t>
  </si>
  <si>
    <t xml:space="preserve">Travaux en régie </t>
  </si>
  <si>
    <t>H</t>
  </si>
  <si>
    <t>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</si>
</sst>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_€"/>
    <numFmt numFmtId="167" formatCode="_-* #,##0.00\ _?_-;\-* #,##0.00\ _?_-;_-* &quot;-&quot;??\ _?_-;_-@_-"/>
    <numFmt numFmtId="168" formatCode="_-* #,##0\ _€_-;\-* #,##0\ _€_-;_-* &quot;-&quot;??\ _€_-;_-@_-"/>
    <numFmt numFmtId="169" formatCode="_ * #,##0.00_)\ _€_ ;_ * \(#,##0.00\)\ _€_ ;_ * &quot;-&quot;??_)\ _€_ ;_ @_ "/>
    <numFmt numFmtId="170" formatCode="#,##0.00\ &quot;€&quot;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53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u/>
      <sz val="12"/>
      <name val="Calibri"/>
      <family val="2"/>
      <scheme val="minor"/>
    </font>
    <font>
      <b/>
      <sz val="14"/>
      <color indexed="8"/>
      <name val="Arial"/>
      <family val="2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3">
    <xf numFmtId="0" fontId="0" fillId="0" borderId="0"/>
    <xf numFmtId="49" fontId="14" fillId="2" borderId="0">
      <alignment horizontal="left" vertical="top" wrapText="1"/>
    </xf>
    <xf numFmtId="49" fontId="9" fillId="2" borderId="0">
      <alignment horizontal="left" vertical="top" wrapText="1"/>
    </xf>
    <xf numFmtId="49" fontId="9" fillId="2" borderId="0">
      <alignment horizontal="left" vertical="top" wrapText="1"/>
    </xf>
    <xf numFmtId="49" fontId="9" fillId="2" borderId="0">
      <alignment horizontal="left" vertical="top" wrapText="1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>
      <alignment vertical="top"/>
    </xf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>
      <alignment vertical="top"/>
    </xf>
    <xf numFmtId="0" fontId="16" fillId="0" borderId="0"/>
    <xf numFmtId="0" fontId="5" fillId="0" borderId="0"/>
    <xf numFmtId="0" fontId="17" fillId="0" borderId="0"/>
    <xf numFmtId="0" fontId="19" fillId="0" borderId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" fillId="0" borderId="0" applyFont="0" applyFill="0" applyBorder="0" applyAlignment="0" applyProtection="0"/>
    <xf numFmtId="49" fontId="10" fillId="2" borderId="0">
      <alignment horizontal="left" vertical="top" wrapText="1"/>
    </xf>
    <xf numFmtId="49" fontId="27" fillId="2" borderId="0">
      <alignment horizontal="left" vertical="top"/>
    </xf>
    <xf numFmtId="49" fontId="9" fillId="2" borderId="0">
      <alignment horizontal="left" vertical="top" wrapText="1"/>
    </xf>
    <xf numFmtId="0" fontId="30" fillId="0" borderId="0"/>
    <xf numFmtId="164" fontId="30" fillId="0" borderId="0" applyFont="0" applyFill="0" applyBorder="0" applyAlignment="0" applyProtection="0"/>
    <xf numFmtId="0" fontId="30" fillId="0" borderId="0"/>
    <xf numFmtId="169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</cellStyleXfs>
  <cellXfs count="111">
    <xf numFmtId="0" fontId="0" fillId="0" borderId="0" xfId="0"/>
    <xf numFmtId="0" fontId="13" fillId="3" borderId="1" xfId="13" applyNumberFormat="1" applyFont="1" applyFill="1" applyBorder="1" applyAlignment="1" applyProtection="1">
      <alignment horizontal="center" vertical="center"/>
    </xf>
    <xf numFmtId="4" fontId="13" fillId="3" borderId="1" xfId="13" applyNumberFormat="1" applyFont="1" applyFill="1" applyBorder="1" applyAlignment="1" applyProtection="1">
      <alignment horizontal="center" vertical="center"/>
    </xf>
    <xf numFmtId="0" fontId="13" fillId="3" borderId="4" xfId="13" applyNumberFormat="1" applyFont="1" applyFill="1" applyBorder="1" applyAlignment="1" applyProtection="1">
      <alignment vertical="center"/>
    </xf>
    <xf numFmtId="0" fontId="13" fillId="3" borderId="5" xfId="13" applyNumberFormat="1" applyFont="1" applyFill="1" applyBorder="1" applyAlignment="1" applyProtection="1">
      <alignment vertical="center"/>
    </xf>
    <xf numFmtId="0" fontId="12" fillId="0" borderId="0" xfId="22" applyFont="1" applyAlignment="1">
      <alignment horizontal="center"/>
    </xf>
    <xf numFmtId="0" fontId="12" fillId="3" borderId="0" xfId="22" applyFont="1" applyFill="1" applyAlignment="1">
      <alignment horizontal="center"/>
    </xf>
    <xf numFmtId="165" fontId="13" fillId="3" borderId="1" xfId="13" applyNumberFormat="1" applyFont="1" applyFill="1" applyBorder="1" applyAlignment="1" applyProtection="1">
      <alignment horizontal="center" vertical="center"/>
      <protection locked="0"/>
    </xf>
    <xf numFmtId="165" fontId="8" fillId="3" borderId="1" xfId="13" applyNumberFormat="1" applyFont="1" applyFill="1" applyBorder="1" applyAlignment="1" applyProtection="1">
      <alignment horizontal="center" vertical="center"/>
      <protection locked="0"/>
    </xf>
    <xf numFmtId="0" fontId="20" fillId="0" borderId="0" xfId="22" applyFont="1" applyAlignment="1">
      <alignment horizontal="left"/>
    </xf>
    <xf numFmtId="0" fontId="20" fillId="0" borderId="0" xfId="22" applyFont="1" applyAlignment="1">
      <alignment horizontal="left" vertical="center"/>
    </xf>
    <xf numFmtId="2" fontId="20" fillId="0" borderId="0" xfId="22" applyNumberFormat="1" applyFont="1" applyAlignment="1">
      <alignment horizontal="left" vertical="center"/>
    </xf>
    <xf numFmtId="0" fontId="20" fillId="0" borderId="0" xfId="0" applyFont="1" applyAlignment="1">
      <alignment horizontal="left"/>
    </xf>
    <xf numFmtId="0" fontId="22" fillId="0" borderId="0" xfId="22" applyFont="1" applyAlignment="1">
      <alignment horizontal="left"/>
    </xf>
    <xf numFmtId="0" fontId="22" fillId="0" borderId="0" xfId="0" applyFont="1" applyAlignment="1">
      <alignment horizontal="left"/>
    </xf>
    <xf numFmtId="0" fontId="19" fillId="0" borderId="0" xfId="32" applyAlignment="1">
      <alignment horizontal="left"/>
    </xf>
    <xf numFmtId="165" fontId="20" fillId="0" borderId="0" xfId="22" applyNumberFormat="1" applyFont="1" applyAlignment="1">
      <alignment horizontal="center"/>
    </xf>
    <xf numFmtId="165" fontId="20" fillId="0" borderId="0" xfId="18" applyNumberFormat="1" applyFont="1" applyAlignment="1">
      <alignment horizontal="center" vertical="center"/>
    </xf>
    <xf numFmtId="165" fontId="22" fillId="0" borderId="10" xfId="22" applyNumberFormat="1" applyFont="1" applyBorder="1" applyAlignment="1">
      <alignment horizontal="center"/>
    </xf>
    <xf numFmtId="165" fontId="22" fillId="0" borderId="8" xfId="22" applyNumberFormat="1" applyFont="1" applyBorder="1" applyAlignment="1">
      <alignment horizontal="center"/>
    </xf>
    <xf numFmtId="165" fontId="22" fillId="0" borderId="0" xfId="22" applyNumberFormat="1" applyFont="1" applyAlignment="1">
      <alignment horizontal="center"/>
    </xf>
    <xf numFmtId="0" fontId="20" fillId="0" borderId="0" xfId="22" applyFont="1" applyAlignment="1">
      <alignment horizontal="center"/>
    </xf>
    <xf numFmtId="0" fontId="20" fillId="0" borderId="0" xfId="22" applyFont="1" applyAlignment="1">
      <alignment horizontal="center" vertical="center"/>
    </xf>
    <xf numFmtId="164" fontId="18" fillId="0" borderId="0" xfId="13" applyFont="1" applyFill="1" applyBorder="1" applyAlignment="1">
      <alignment horizontal="center" vertical="center"/>
    </xf>
    <xf numFmtId="0" fontId="22" fillId="0" borderId="10" xfId="22" applyFont="1" applyBorder="1" applyAlignment="1">
      <alignment horizontal="center"/>
    </xf>
    <xf numFmtId="0" fontId="22" fillId="0" borderId="8" xfId="22" applyFont="1" applyBorder="1" applyAlignment="1">
      <alignment horizontal="center"/>
    </xf>
    <xf numFmtId="0" fontId="22" fillId="0" borderId="0" xfId="22" applyFont="1" applyAlignment="1">
      <alignment horizontal="center"/>
    </xf>
    <xf numFmtId="0" fontId="24" fillId="0" borderId="10" xfId="22" applyFont="1" applyBorder="1" applyAlignment="1">
      <alignment horizontal="center"/>
    </xf>
    <xf numFmtId="165" fontId="24" fillId="0" borderId="10" xfId="22" applyNumberFormat="1" applyFont="1" applyBorder="1" applyAlignment="1">
      <alignment horizontal="center"/>
    </xf>
    <xf numFmtId="0" fontId="24" fillId="0" borderId="0" xfId="0" applyFont="1" applyAlignment="1">
      <alignment horizontal="left"/>
    </xf>
    <xf numFmtId="0" fontId="22" fillId="0" borderId="3" xfId="0" applyFont="1" applyBorder="1" applyAlignment="1">
      <alignment horizontal="left" vertical="center"/>
    </xf>
    <xf numFmtId="0" fontId="22" fillId="0" borderId="3" xfId="0" applyFont="1" applyBorder="1"/>
    <xf numFmtId="0" fontId="22" fillId="0" borderId="3" xfId="22" applyFont="1" applyBorder="1" applyAlignment="1">
      <alignment horizontal="left"/>
    </xf>
    <xf numFmtId="0" fontId="22" fillId="0" borderId="9" xfId="22" applyFont="1" applyBorder="1" applyAlignment="1">
      <alignment horizontal="center"/>
    </xf>
    <xf numFmtId="165" fontId="22" fillId="0" borderId="9" xfId="22" applyNumberFormat="1" applyFont="1" applyBorder="1" applyAlignment="1">
      <alignment horizontal="center"/>
    </xf>
    <xf numFmtId="0" fontId="22" fillId="0" borderId="2" xfId="0" applyFont="1" applyBorder="1" applyAlignment="1">
      <alignment horizontal="left" vertical="center"/>
    </xf>
    <xf numFmtId="0" fontId="22" fillId="0" borderId="2" xfId="0" applyFont="1" applyBorder="1" applyAlignment="1">
      <alignment horizontal="left"/>
    </xf>
    <xf numFmtId="0" fontId="22" fillId="0" borderId="2" xfId="22" applyFont="1" applyBorder="1" applyAlignment="1">
      <alignment horizontal="left"/>
    </xf>
    <xf numFmtId="0" fontId="24" fillId="0" borderId="0" xfId="0" applyFont="1" applyAlignment="1">
      <alignment horizontal="left" vertical="center"/>
    </xf>
    <xf numFmtId="0" fontId="24" fillId="0" borderId="0" xfId="22" applyFont="1" applyAlignment="1">
      <alignment horizontal="left"/>
    </xf>
    <xf numFmtId="165" fontId="20" fillId="4" borderId="0" xfId="22" applyNumberFormat="1" applyFont="1" applyFill="1" applyAlignment="1">
      <alignment horizontal="left" vertical="center"/>
    </xf>
    <xf numFmtId="165" fontId="8" fillId="4" borderId="0" xfId="22" applyNumberFormat="1" applyFont="1" applyFill="1" applyAlignment="1">
      <alignment horizontal="center"/>
    </xf>
    <xf numFmtId="165" fontId="19" fillId="4" borderId="0" xfId="32" applyNumberFormat="1" applyFill="1" applyAlignment="1">
      <alignment horizontal="left"/>
    </xf>
    <xf numFmtId="165" fontId="22" fillId="4" borderId="0" xfId="0" applyNumberFormat="1" applyFont="1" applyFill="1" applyAlignment="1">
      <alignment horizontal="left"/>
    </xf>
    <xf numFmtId="165" fontId="20" fillId="4" borderId="0" xfId="0" applyNumberFormat="1" applyFont="1" applyFill="1" applyAlignment="1">
      <alignment horizontal="left"/>
    </xf>
    <xf numFmtId="0" fontId="22" fillId="0" borderId="10" xfId="22" applyFont="1" applyBorder="1" applyAlignment="1">
      <alignment horizontal="center" vertical="center"/>
    </xf>
    <xf numFmtId="165" fontId="22" fillId="0" borderId="10" xfId="18" applyNumberFormat="1" applyFont="1" applyBorder="1" applyAlignment="1">
      <alignment horizontal="center" vertical="center"/>
    </xf>
    <xf numFmtId="168" fontId="22" fillId="0" borderId="10" xfId="13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7" fillId="0" borderId="0" xfId="0" applyFont="1"/>
    <xf numFmtId="0" fontId="7" fillId="0" borderId="1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11" xfId="22" applyFont="1" applyBorder="1" applyAlignment="1">
      <alignment horizontal="left"/>
    </xf>
    <xf numFmtId="0" fontId="20" fillId="0" borderId="11" xfId="22" applyFont="1" applyBorder="1" applyAlignment="1">
      <alignment horizontal="left"/>
    </xf>
    <xf numFmtId="0" fontId="20" fillId="0" borderId="2" xfId="22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7" fillId="0" borderId="10" xfId="23" applyFont="1" applyBorder="1" applyAlignment="1">
      <alignment horizontal="center" vertical="center"/>
    </xf>
    <xf numFmtId="0" fontId="24" fillId="0" borderId="0" xfId="22" applyFont="1" applyAlignment="1">
      <alignment horizontal="right"/>
    </xf>
    <xf numFmtId="0" fontId="7" fillId="0" borderId="7" xfId="22" applyFont="1" applyBorder="1" applyAlignment="1">
      <alignment vertical="center"/>
    </xf>
    <xf numFmtId="0" fontId="28" fillId="0" borderId="4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2" fontId="7" fillId="0" borderId="4" xfId="22" applyNumberFormat="1" applyFont="1" applyBorder="1" applyAlignment="1">
      <alignment vertical="center"/>
    </xf>
    <xf numFmtId="0" fontId="23" fillId="0" borderId="0" xfId="0" applyFont="1" applyAlignment="1">
      <alignment horizontal="justify" vertical="center"/>
    </xf>
    <xf numFmtId="165" fontId="28" fillId="0" borderId="4" xfId="0" applyNumberFormat="1" applyFont="1" applyBorder="1" applyAlignment="1" applyProtection="1">
      <alignment horizontal="center" vertical="center"/>
      <protection locked="0"/>
    </xf>
    <xf numFmtId="0" fontId="26" fillId="0" borderId="0" xfId="0" applyFont="1" applyAlignment="1">
      <alignment horizontal="left" vertical="center"/>
    </xf>
    <xf numFmtId="0" fontId="22" fillId="0" borderId="0" xfId="0" applyFont="1"/>
    <xf numFmtId="0" fontId="24" fillId="0" borderId="0" xfId="0" applyFont="1"/>
    <xf numFmtId="0" fontId="22" fillId="0" borderId="0" xfId="22" applyFont="1" applyAlignment="1">
      <alignment horizontal="right"/>
    </xf>
    <xf numFmtId="0" fontId="25" fillId="0" borderId="0" xfId="32" applyFont="1" applyAlignment="1">
      <alignment horizontal="left"/>
    </xf>
    <xf numFmtId="0" fontId="22" fillId="0" borderId="3" xfId="0" applyFont="1" applyBorder="1" applyAlignment="1">
      <alignment horizontal="left"/>
    </xf>
    <xf numFmtId="0" fontId="7" fillId="3" borderId="1" xfId="13" applyNumberFormat="1" applyFont="1" applyFill="1" applyBorder="1" applyAlignment="1" applyProtection="1">
      <alignment horizontal="center" vertical="center"/>
    </xf>
    <xf numFmtId="0" fontId="3" fillId="0" borderId="10" xfId="32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" fillId="0" borderId="0" xfId="32" applyFont="1" applyAlignment="1">
      <alignment horizontal="left"/>
    </xf>
    <xf numFmtId="0" fontId="20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/>
    </xf>
    <xf numFmtId="168" fontId="7" fillId="0" borderId="0" xfId="13" applyNumberFormat="1" applyFont="1" applyFill="1" applyBorder="1" applyAlignment="1" applyProtection="1">
      <alignment horizontal="center" vertical="center"/>
    </xf>
    <xf numFmtId="170" fontId="22" fillId="0" borderId="11" xfId="0" applyNumberFormat="1" applyFont="1" applyBorder="1" applyAlignment="1">
      <alignment horizontal="left"/>
    </xf>
    <xf numFmtId="165" fontId="20" fillId="0" borderId="0" xfId="22" applyNumberFormat="1" applyFont="1" applyAlignment="1">
      <alignment horizontal="right"/>
    </xf>
    <xf numFmtId="165" fontId="28" fillId="0" borderId="5" xfId="0" applyNumberFormat="1" applyFont="1" applyBorder="1" applyAlignment="1" applyProtection="1">
      <alignment horizontal="right" vertical="center"/>
      <protection locked="0"/>
    </xf>
    <xf numFmtId="165" fontId="20" fillId="0" borderId="0" xfId="18" applyNumberFormat="1" applyFont="1" applyAlignment="1">
      <alignment horizontal="right" vertical="center"/>
    </xf>
    <xf numFmtId="165" fontId="22" fillId="0" borderId="10" xfId="22" applyNumberFormat="1" applyFont="1" applyBorder="1" applyAlignment="1">
      <alignment horizontal="right"/>
    </xf>
    <xf numFmtId="165" fontId="24" fillId="0" borderId="1" xfId="22" applyNumberFormat="1" applyFont="1" applyBorder="1" applyAlignment="1">
      <alignment horizontal="right"/>
    </xf>
    <xf numFmtId="165" fontId="24" fillId="0" borderId="10" xfId="22" applyNumberFormat="1" applyFont="1" applyBorder="1" applyAlignment="1">
      <alignment horizontal="right"/>
    </xf>
    <xf numFmtId="165" fontId="7" fillId="0" borderId="10" xfId="0" applyNumberFormat="1" applyFont="1" applyBorder="1" applyAlignment="1" applyProtection="1">
      <alignment horizontal="right"/>
      <protection locked="0"/>
    </xf>
    <xf numFmtId="165" fontId="22" fillId="0" borderId="9" xfId="22" applyNumberFormat="1" applyFont="1" applyBorder="1" applyAlignment="1">
      <alignment horizontal="right"/>
    </xf>
    <xf numFmtId="165" fontId="22" fillId="0" borderId="8" xfId="22" applyNumberFormat="1" applyFont="1" applyBorder="1" applyAlignment="1">
      <alignment horizontal="right"/>
    </xf>
    <xf numFmtId="165" fontId="22" fillId="0" borderId="0" xfId="22" applyNumberFormat="1" applyFont="1" applyAlignment="1">
      <alignment horizontal="right"/>
    </xf>
    <xf numFmtId="0" fontId="20" fillId="0" borderId="0" xfId="0" applyFont="1" applyAlignment="1">
      <alignment horizontal="center"/>
    </xf>
    <xf numFmtId="4" fontId="24" fillId="0" borderId="0" xfId="0" applyNumberFormat="1" applyFont="1" applyAlignment="1">
      <alignment horizontal="left"/>
    </xf>
    <xf numFmtId="0" fontId="3" fillId="0" borderId="10" xfId="32" applyFont="1" applyBorder="1" applyAlignment="1">
      <alignment horizontal="center" vertical="center"/>
    </xf>
    <xf numFmtId="0" fontId="25" fillId="0" borderId="0" xfId="32" applyFont="1" applyAlignment="1">
      <alignment horizontal="left" indent="1"/>
    </xf>
    <xf numFmtId="0" fontId="19" fillId="0" borderId="0" xfId="32" applyAlignment="1">
      <alignment horizontal="left" indent="2"/>
    </xf>
    <xf numFmtId="0" fontId="26" fillId="0" borderId="0" xfId="0" applyFont="1" applyAlignment="1">
      <alignment horizontal="left" vertical="center" indent="2"/>
    </xf>
    <xf numFmtId="0" fontId="22" fillId="0" borderId="0" xfId="0" applyFont="1" applyAlignment="1">
      <alignment horizontal="left" indent="2"/>
    </xf>
    <xf numFmtId="0" fontId="22" fillId="0" borderId="0" xfId="22" applyFont="1" applyAlignment="1">
      <alignment horizontal="left" indent="2"/>
    </xf>
    <xf numFmtId="0" fontId="25" fillId="0" borderId="0" xfId="32" applyFont="1" applyAlignment="1">
      <alignment horizontal="left" indent="2"/>
    </xf>
    <xf numFmtId="0" fontId="24" fillId="0" borderId="0" xfId="22" applyFont="1" applyAlignment="1">
      <alignment horizontal="center"/>
    </xf>
    <xf numFmtId="170" fontId="22" fillId="0" borderId="0" xfId="0" applyNumberFormat="1" applyFont="1" applyAlignment="1">
      <alignment horizontal="left"/>
    </xf>
    <xf numFmtId="2" fontId="22" fillId="0" borderId="10" xfId="22" applyNumberFormat="1" applyFont="1" applyBorder="1" applyAlignment="1">
      <alignment horizontal="center" vertical="center"/>
    </xf>
    <xf numFmtId="165" fontId="22" fillId="0" borderId="10" xfId="22" applyNumberFormat="1" applyFont="1" applyBorder="1" applyAlignment="1">
      <alignment horizontal="center" vertical="center"/>
    </xf>
    <xf numFmtId="165" fontId="22" fillId="0" borderId="10" xfId="22" applyNumberFormat="1" applyFont="1" applyBorder="1" applyAlignment="1">
      <alignment horizontal="right" vertical="center"/>
    </xf>
    <xf numFmtId="9" fontId="19" fillId="0" borderId="0" xfId="32" applyNumberFormat="1" applyAlignment="1">
      <alignment horizontal="left"/>
    </xf>
    <xf numFmtId="0" fontId="19" fillId="0" borderId="11" xfId="32" applyBorder="1" applyAlignment="1">
      <alignment horizontal="left" wrapText="1" indent="2"/>
    </xf>
    <xf numFmtId="0" fontId="19" fillId="0" borderId="0" xfId="32" applyAlignment="1">
      <alignment horizontal="left" wrapText="1" indent="2"/>
    </xf>
    <xf numFmtId="0" fontId="19" fillId="0" borderId="6" xfId="32" applyBorder="1" applyAlignment="1">
      <alignment horizontal="left" wrapText="1" indent="2"/>
    </xf>
    <xf numFmtId="0" fontId="1" fillId="0" borderId="10" xfId="32" applyFont="1" applyBorder="1" applyAlignment="1">
      <alignment horizontal="center"/>
    </xf>
    <xf numFmtId="165" fontId="24" fillId="0" borderId="11" xfId="22" applyNumberFormat="1" applyFont="1" applyBorder="1" applyAlignment="1">
      <alignment horizontal="right"/>
    </xf>
    <xf numFmtId="165" fontId="19" fillId="4" borderId="0" xfId="32" applyNumberFormat="1" applyFill="1" applyBorder="1" applyAlignment="1">
      <alignment horizontal="left"/>
    </xf>
  </cellXfs>
  <cellStyles count="53">
    <cellStyle name="Chap 2" xfId="1" xr:uid="{00000000-0005-0000-0000-000000000000}"/>
    <cellStyle name="Chap 3" xfId="2" xr:uid="{00000000-0005-0000-0000-000001000000}"/>
    <cellStyle name="Chap 3 2" xfId="40" xr:uid="{00000000-0005-0000-0000-000002000000}"/>
    <cellStyle name="Chap 3 4" xfId="3" xr:uid="{00000000-0005-0000-0000-000003000000}"/>
    <cellStyle name="Chap 3 4 2" xfId="4" xr:uid="{00000000-0005-0000-0000-000004000000}"/>
    <cellStyle name="Euro" xfId="5" xr:uid="{00000000-0005-0000-0000-000005000000}"/>
    <cellStyle name="Euro 2" xfId="6" xr:uid="{00000000-0005-0000-0000-000006000000}"/>
    <cellStyle name="Euro 2 2" xfId="7" xr:uid="{00000000-0005-0000-0000-000007000000}"/>
    <cellStyle name="Euro 3" xfId="8" xr:uid="{00000000-0005-0000-0000-000008000000}"/>
    <cellStyle name="Euro 3 2" xfId="9" xr:uid="{00000000-0005-0000-0000-000009000000}"/>
    <cellStyle name="Euro 4" xfId="10" xr:uid="{00000000-0005-0000-0000-00000A000000}"/>
    <cellStyle name="Euro 4 2" xfId="11" xr:uid="{00000000-0005-0000-0000-00000B000000}"/>
    <cellStyle name="Lot" xfId="39" xr:uid="{00000000-0005-0000-0000-00000C000000}"/>
    <cellStyle name="Milliers 2" xfId="12" xr:uid="{00000000-0005-0000-0000-00000D000000}"/>
    <cellStyle name="Milliers 2 2" xfId="13" xr:uid="{00000000-0005-0000-0000-00000E000000}"/>
    <cellStyle name="Milliers 2 2 2" xfId="42" xr:uid="{00000000-0005-0000-0000-00000F000000}"/>
    <cellStyle name="Milliers 2 2 2 2" xfId="50" xr:uid="{00000000-0005-0000-0000-000010000000}"/>
    <cellStyle name="Milliers 2 3" xfId="46" xr:uid="{00000000-0005-0000-0000-000011000000}"/>
    <cellStyle name="Milliers 3" xfId="14" xr:uid="{00000000-0005-0000-0000-000012000000}"/>
    <cellStyle name="Milliers 3 2" xfId="15" xr:uid="{00000000-0005-0000-0000-000013000000}"/>
    <cellStyle name="Milliers 4" xfId="16" xr:uid="{00000000-0005-0000-0000-000014000000}"/>
    <cellStyle name="Milliers 5" xfId="17" xr:uid="{00000000-0005-0000-0000-000015000000}"/>
    <cellStyle name="Milliers 6" xfId="44" xr:uid="{00000000-0005-0000-0000-000016000000}"/>
    <cellStyle name="Monétaire" xfId="18" builtinId="4"/>
    <cellStyle name="Monétaire 2" xfId="19" xr:uid="{00000000-0005-0000-0000-000019000000}"/>
    <cellStyle name="Monétaire 3" xfId="20" xr:uid="{00000000-0005-0000-0000-00001A000000}"/>
    <cellStyle name="Monétaire 4" xfId="21" xr:uid="{00000000-0005-0000-0000-00001B000000}"/>
    <cellStyle name="Monétaire 5" xfId="43" xr:uid="{00000000-0005-0000-0000-00001C000000}"/>
    <cellStyle name="Monétaire 5 2" xfId="51" xr:uid="{00000000-0005-0000-0000-00001D000000}"/>
    <cellStyle name="Monétaire 6" xfId="45" xr:uid="{00000000-0005-0000-0000-00001E000000}"/>
    <cellStyle name="Normal" xfId="0" builtinId="0"/>
    <cellStyle name="Normal 2" xfId="22" xr:uid="{00000000-0005-0000-0000-000020000000}"/>
    <cellStyle name="Normal 2 2" xfId="23" xr:uid="{00000000-0005-0000-0000-000021000000}"/>
    <cellStyle name="Normal 2 2 2" xfId="24" xr:uid="{00000000-0005-0000-0000-000022000000}"/>
    <cellStyle name="Normal 2 2 3" xfId="25" xr:uid="{00000000-0005-0000-0000-000023000000}"/>
    <cellStyle name="Normal 2 3" xfId="26" xr:uid="{00000000-0005-0000-0000-000024000000}"/>
    <cellStyle name="Normal 2 4" xfId="41" xr:uid="{00000000-0005-0000-0000-000025000000}"/>
    <cellStyle name="Normal 2 4 2" xfId="49" xr:uid="{00000000-0005-0000-0000-000026000000}"/>
    <cellStyle name="Normal 2 5" xfId="48" xr:uid="{00000000-0005-0000-0000-000027000000}"/>
    <cellStyle name="Normal 3" xfId="27" xr:uid="{00000000-0005-0000-0000-000028000000}"/>
    <cellStyle name="Normal 3 2" xfId="28" xr:uid="{00000000-0005-0000-0000-000029000000}"/>
    <cellStyle name="Normal 4" xfId="29" xr:uid="{00000000-0005-0000-0000-00002A000000}"/>
    <cellStyle name="Normal 4 2" xfId="30" xr:uid="{00000000-0005-0000-0000-00002B000000}"/>
    <cellStyle name="Normal 5" xfId="31" xr:uid="{00000000-0005-0000-0000-00002C000000}"/>
    <cellStyle name="Normal 6" xfId="32" xr:uid="{00000000-0005-0000-0000-00002D000000}"/>
    <cellStyle name="Normal 7" xfId="52" xr:uid="{1A028979-0FAC-4897-B3F1-4ABA244C2A85}"/>
    <cellStyle name="Pourcentage 2" xfId="33" xr:uid="{00000000-0005-0000-0000-000031000000}"/>
    <cellStyle name="Pourcentage 3" xfId="34" xr:uid="{00000000-0005-0000-0000-000032000000}"/>
    <cellStyle name="Pourcentage 3 2" xfId="35" xr:uid="{00000000-0005-0000-0000-000033000000}"/>
    <cellStyle name="Pourcentage 4" xfId="36" xr:uid="{00000000-0005-0000-0000-000034000000}"/>
    <cellStyle name="Pourcentage 4 2" xfId="37" xr:uid="{00000000-0005-0000-0000-000035000000}"/>
    <cellStyle name="Pourcentage 5" xfId="47" xr:uid="{00000000-0005-0000-0000-000036000000}"/>
    <cellStyle name="Titre Article" xfId="38" xr:uid="{00000000-0005-0000-0000-00003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72697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973"/>
  <sheetViews>
    <sheetView showZeros="0" tabSelected="1" view="pageBreakPreview" zoomScaleNormal="100" zoomScaleSheetLayoutView="100" workbookViewId="0">
      <selection activeCell="B22" sqref="B22:L22"/>
    </sheetView>
  </sheetViews>
  <sheetFormatPr baseColWidth="10" defaultColWidth="11.44140625" defaultRowHeight="14.4" x14ac:dyDescent="0.3"/>
  <cols>
    <col min="1" max="1" width="4.6640625" style="9" customWidth="1"/>
    <col min="2" max="2" width="4.6640625" style="53" customWidth="1"/>
    <col min="3" max="11" width="6.6640625" style="9" customWidth="1"/>
    <col min="12" max="12" width="7.44140625" style="9" customWidth="1"/>
    <col min="13" max="13" width="6.6640625" style="21" customWidth="1"/>
    <col min="14" max="14" width="10.109375" style="21" customWidth="1"/>
    <col min="15" max="15" width="13.109375" style="16" customWidth="1"/>
    <col min="16" max="16" width="16.44140625" style="80" customWidth="1"/>
    <col min="17" max="17" width="13" style="44" bestFit="1" customWidth="1"/>
    <col min="18" max="16384" width="11.44140625" style="12"/>
  </cols>
  <sheetData>
    <row r="1" spans="1:45" s="10" customForma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21"/>
      <c r="N1" s="21"/>
      <c r="O1" s="16"/>
      <c r="P1" s="80"/>
      <c r="Q1" s="40"/>
    </row>
    <row r="2" spans="1:45" customFormat="1" ht="18" x14ac:dyDescent="0.25">
      <c r="A2" s="58"/>
      <c r="B2" s="59"/>
      <c r="C2" s="59"/>
      <c r="D2" s="59"/>
      <c r="E2" s="59"/>
      <c r="F2" s="59"/>
      <c r="G2" s="59"/>
      <c r="H2" s="59"/>
      <c r="I2" s="60" t="s">
        <v>15</v>
      </c>
      <c r="J2" s="61"/>
      <c r="K2" s="59"/>
      <c r="L2" s="59"/>
      <c r="M2" s="59"/>
      <c r="N2" s="59"/>
      <c r="O2" s="63"/>
      <c r="P2" s="81"/>
    </row>
    <row r="3" spans="1:45" s="10" customFormat="1" x14ac:dyDescent="0.25">
      <c r="A3" s="54"/>
      <c r="B3" s="54"/>
      <c r="C3" s="54"/>
      <c r="J3" s="11"/>
      <c r="M3" s="22"/>
      <c r="N3" s="23"/>
      <c r="O3" s="17"/>
      <c r="P3" s="82"/>
      <c r="Q3" s="40"/>
    </row>
    <row r="4" spans="1:45" s="6" customFormat="1" ht="15" customHeight="1" x14ac:dyDescent="0.3">
      <c r="A4" s="70" t="s">
        <v>0</v>
      </c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4"/>
      <c r="M4" s="1" t="s">
        <v>2</v>
      </c>
      <c r="N4" s="2" t="s">
        <v>3</v>
      </c>
      <c r="O4" s="7" t="s">
        <v>4</v>
      </c>
      <c r="P4" s="8" t="s">
        <v>6</v>
      </c>
      <c r="Q4" s="41" t="s">
        <v>7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</row>
    <row r="5" spans="1:45" s="15" customFormat="1" ht="15.6" x14ac:dyDescent="0.3">
      <c r="A5" s="71"/>
      <c r="C5" s="64"/>
      <c r="D5" s="65"/>
      <c r="E5" s="13"/>
      <c r="F5" s="13"/>
      <c r="G5" s="13"/>
      <c r="H5" s="13"/>
      <c r="I5" s="13"/>
      <c r="J5" s="13"/>
      <c r="K5" s="13"/>
      <c r="L5" s="13"/>
      <c r="M5" s="24"/>
      <c r="N5" s="24"/>
      <c r="O5" s="18"/>
      <c r="P5" s="83"/>
      <c r="Q5" s="42">
        <f t="shared" ref="Q5:Q25" si="0">O5*N5</f>
        <v>0</v>
      </c>
    </row>
    <row r="6" spans="1:45" s="15" customFormat="1" ht="15.6" x14ac:dyDescent="0.3">
      <c r="A6" s="71"/>
      <c r="B6" s="68" t="s">
        <v>18</v>
      </c>
      <c r="C6" s="64"/>
      <c r="D6" s="65"/>
      <c r="E6" s="13"/>
      <c r="F6" s="13"/>
      <c r="G6" s="13"/>
      <c r="H6" s="13"/>
      <c r="I6" s="13"/>
      <c r="J6" s="13"/>
      <c r="K6" s="13"/>
      <c r="L6" s="13"/>
      <c r="M6" s="24"/>
      <c r="N6" s="24"/>
      <c r="O6" s="18"/>
      <c r="P6" s="83"/>
      <c r="Q6" s="42">
        <f t="shared" si="0"/>
        <v>0</v>
      </c>
    </row>
    <row r="7" spans="1:45" s="15" customFormat="1" ht="15.6" x14ac:dyDescent="0.3">
      <c r="A7" s="71"/>
      <c r="C7" s="64"/>
      <c r="D7" s="65"/>
      <c r="E7" s="13"/>
      <c r="F7" s="13"/>
      <c r="G7" s="13"/>
      <c r="H7" s="13"/>
      <c r="I7" s="13"/>
      <c r="J7" s="13"/>
      <c r="K7" s="13"/>
      <c r="L7" s="13"/>
      <c r="M7" s="24"/>
      <c r="N7" s="24"/>
      <c r="O7" s="18"/>
      <c r="P7" s="83"/>
      <c r="Q7" s="42">
        <f t="shared" si="0"/>
        <v>0</v>
      </c>
    </row>
    <row r="8" spans="1:45" s="15" customFormat="1" ht="15.6" x14ac:dyDescent="0.3">
      <c r="A8" s="71">
        <v>1</v>
      </c>
      <c r="B8" s="15" t="s">
        <v>16</v>
      </c>
      <c r="C8" s="64"/>
      <c r="D8" s="65"/>
      <c r="E8" s="13"/>
      <c r="F8" s="13"/>
      <c r="G8" s="13"/>
      <c r="H8" s="13"/>
      <c r="I8" s="13"/>
      <c r="J8" s="13"/>
      <c r="K8" s="13"/>
      <c r="L8" s="13"/>
      <c r="M8" s="45" t="s">
        <v>5</v>
      </c>
      <c r="N8" s="24">
        <v>1</v>
      </c>
      <c r="O8" s="18"/>
      <c r="P8" s="83">
        <f t="shared" ref="P8:P11" si="1">O8*N8</f>
        <v>0</v>
      </c>
      <c r="Q8" s="42">
        <f t="shared" si="0"/>
        <v>0</v>
      </c>
      <c r="R8" s="104"/>
    </row>
    <row r="9" spans="1:45" s="15" customFormat="1" ht="15.6" x14ac:dyDescent="0.3">
      <c r="A9" s="71"/>
      <c r="C9" s="64"/>
      <c r="D9" s="65"/>
      <c r="E9" s="13"/>
      <c r="F9" s="13"/>
      <c r="G9" s="13"/>
      <c r="H9" s="13"/>
      <c r="I9" s="13"/>
      <c r="J9" s="13"/>
      <c r="K9" s="13"/>
      <c r="L9" s="13"/>
      <c r="M9" s="45"/>
      <c r="N9" s="47"/>
      <c r="O9" s="18"/>
      <c r="P9" s="83">
        <f t="shared" si="1"/>
        <v>0</v>
      </c>
      <c r="Q9" s="42">
        <f t="shared" si="0"/>
        <v>0</v>
      </c>
    </row>
    <row r="10" spans="1:45" s="15" customFormat="1" ht="15.6" x14ac:dyDescent="0.3">
      <c r="A10" s="71">
        <f>A8+1</f>
        <v>2</v>
      </c>
      <c r="B10" s="15" t="s">
        <v>17</v>
      </c>
      <c r="C10" s="64"/>
      <c r="D10" s="65"/>
      <c r="E10" s="13"/>
      <c r="F10" s="13"/>
      <c r="G10" s="13"/>
      <c r="H10" s="13"/>
      <c r="I10" s="13"/>
      <c r="J10" s="13"/>
      <c r="K10" s="13"/>
      <c r="L10" s="13"/>
      <c r="M10" s="45" t="s">
        <v>5</v>
      </c>
      <c r="N10" s="24">
        <v>1</v>
      </c>
      <c r="O10" s="18"/>
      <c r="P10" s="83">
        <f t="shared" si="1"/>
        <v>0</v>
      </c>
      <c r="Q10" s="42">
        <f t="shared" si="0"/>
        <v>0</v>
      </c>
    </row>
    <row r="11" spans="1:45" s="15" customFormat="1" ht="15.6" x14ac:dyDescent="0.3">
      <c r="A11" s="71"/>
      <c r="C11" s="64"/>
      <c r="D11" s="65"/>
      <c r="E11" s="13"/>
      <c r="F11" s="13"/>
      <c r="G11" s="13"/>
      <c r="H11" s="13"/>
      <c r="I11" s="13"/>
      <c r="J11" s="13"/>
      <c r="K11" s="13"/>
      <c r="L11" s="13"/>
      <c r="M11" s="24"/>
      <c r="N11" s="24"/>
      <c r="O11" s="18"/>
      <c r="P11" s="83">
        <f t="shared" si="1"/>
        <v>0</v>
      </c>
      <c r="Q11" s="42">
        <f t="shared" si="0"/>
        <v>0</v>
      </c>
    </row>
    <row r="12" spans="1:45" s="15" customFormat="1" ht="15.6" x14ac:dyDescent="0.3">
      <c r="A12" s="71"/>
      <c r="B12" s="68" t="s">
        <v>19</v>
      </c>
      <c r="C12" s="64"/>
      <c r="D12" s="65"/>
      <c r="E12" s="13"/>
      <c r="F12" s="13"/>
      <c r="G12" s="13"/>
      <c r="H12" s="13"/>
      <c r="I12" s="13"/>
      <c r="J12" s="13"/>
      <c r="K12" s="13"/>
      <c r="L12" s="13"/>
      <c r="M12" s="24"/>
      <c r="N12" s="24"/>
      <c r="O12" s="18"/>
      <c r="P12" s="83">
        <f t="shared" ref="P12:P24" si="2">O12*N12</f>
        <v>0</v>
      </c>
      <c r="Q12" s="42">
        <f t="shared" si="0"/>
        <v>0</v>
      </c>
    </row>
    <row r="13" spans="1:45" s="15" customFormat="1" ht="15.6" x14ac:dyDescent="0.3">
      <c r="A13" s="71"/>
      <c r="B13" s="68"/>
      <c r="C13" s="64"/>
      <c r="D13" s="65"/>
      <c r="E13" s="13"/>
      <c r="F13" s="13"/>
      <c r="G13" s="13"/>
      <c r="H13" s="13"/>
      <c r="I13" s="13"/>
      <c r="J13" s="13"/>
      <c r="K13" s="13"/>
      <c r="L13" s="13"/>
      <c r="M13" s="24"/>
      <c r="N13" s="24"/>
      <c r="O13" s="18"/>
      <c r="P13" s="83">
        <f t="shared" si="2"/>
        <v>0</v>
      </c>
      <c r="Q13" s="42">
        <f t="shared" si="0"/>
        <v>0</v>
      </c>
    </row>
    <row r="14" spans="1:45" s="15" customFormat="1" ht="15.6" x14ac:dyDescent="0.3">
      <c r="A14" s="71">
        <f>A10+1</f>
        <v>3</v>
      </c>
      <c r="B14" s="15" t="s">
        <v>20</v>
      </c>
      <c r="C14" s="95"/>
      <c r="D14" s="96"/>
      <c r="E14" s="97"/>
      <c r="F14" s="97"/>
      <c r="G14" s="97"/>
      <c r="H14" s="97"/>
      <c r="I14" s="97"/>
      <c r="J14" s="97"/>
      <c r="K14" s="97"/>
      <c r="L14" s="97"/>
      <c r="M14" s="45"/>
      <c r="N14" s="24"/>
      <c r="O14" s="18"/>
      <c r="P14" s="83"/>
      <c r="Q14" s="42">
        <f t="shared" si="0"/>
        <v>0</v>
      </c>
    </row>
    <row r="15" spans="1:45" s="15" customFormat="1" ht="15.6" x14ac:dyDescent="0.3">
      <c r="A15" s="108" t="s">
        <v>21</v>
      </c>
      <c r="B15" s="94" t="s">
        <v>23</v>
      </c>
      <c r="C15" s="95"/>
      <c r="D15" s="96"/>
      <c r="E15" s="97"/>
      <c r="F15" s="97"/>
      <c r="G15" s="97"/>
      <c r="H15" s="97"/>
      <c r="I15" s="97"/>
      <c r="J15" s="97"/>
      <c r="K15" s="97"/>
      <c r="L15" s="97"/>
      <c r="M15" s="45" t="s">
        <v>8</v>
      </c>
      <c r="N15" s="24">
        <v>1</v>
      </c>
      <c r="O15" s="18"/>
      <c r="P15" s="103">
        <f t="shared" si="2"/>
        <v>0</v>
      </c>
      <c r="Q15" s="42"/>
    </row>
    <row r="16" spans="1:45" s="15" customFormat="1" ht="15.6" x14ac:dyDescent="0.3">
      <c r="A16" s="108" t="s">
        <v>22</v>
      </c>
      <c r="B16" s="94" t="s">
        <v>24</v>
      </c>
      <c r="C16" s="95"/>
      <c r="D16" s="96"/>
      <c r="E16" s="97"/>
      <c r="F16" s="97"/>
      <c r="G16" s="97"/>
      <c r="H16" s="97"/>
      <c r="I16" s="97"/>
      <c r="J16" s="97"/>
      <c r="K16" s="97"/>
      <c r="L16" s="97"/>
      <c r="M16" s="45" t="s">
        <v>8</v>
      </c>
      <c r="N16" s="24">
        <v>2</v>
      </c>
      <c r="O16" s="18"/>
      <c r="P16" s="103">
        <f t="shared" si="2"/>
        <v>0</v>
      </c>
      <c r="Q16" s="42"/>
    </row>
    <row r="17" spans="1:19" s="15" customFormat="1" ht="15.6" x14ac:dyDescent="0.3">
      <c r="A17" s="71"/>
      <c r="B17" s="98"/>
      <c r="C17" s="95"/>
      <c r="D17" s="96"/>
      <c r="E17" s="97"/>
      <c r="F17" s="97"/>
      <c r="G17" s="97"/>
      <c r="H17" s="97"/>
      <c r="I17" s="97"/>
      <c r="J17" s="97"/>
      <c r="K17" s="97"/>
      <c r="L17" s="97"/>
      <c r="M17" s="24"/>
      <c r="N17" s="24"/>
      <c r="O17" s="18"/>
      <c r="P17" s="83">
        <f t="shared" si="2"/>
        <v>0</v>
      </c>
      <c r="Q17" s="42">
        <f t="shared" si="0"/>
        <v>0</v>
      </c>
    </row>
    <row r="18" spans="1:19" s="15" customFormat="1" ht="18.600000000000001" customHeight="1" x14ac:dyDescent="0.3">
      <c r="A18" s="92">
        <f>A14+1</f>
        <v>4</v>
      </c>
      <c r="B18" s="105" t="s">
        <v>25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7"/>
      <c r="M18" s="45" t="s">
        <v>31</v>
      </c>
      <c r="N18" s="45">
        <v>1</v>
      </c>
      <c r="O18" s="102"/>
      <c r="P18" s="103">
        <f t="shared" si="2"/>
        <v>0</v>
      </c>
      <c r="Q18" s="42">
        <f t="shared" si="0"/>
        <v>0</v>
      </c>
    </row>
    <row r="19" spans="1:19" s="15" customFormat="1" ht="15.6" x14ac:dyDescent="0.3">
      <c r="A19" s="71"/>
      <c r="C19" s="64"/>
      <c r="D19" s="65"/>
      <c r="E19" s="13"/>
      <c r="F19" s="13"/>
      <c r="G19" s="13"/>
      <c r="H19" s="13"/>
      <c r="I19" s="13"/>
      <c r="J19" s="13"/>
      <c r="K19" s="13"/>
      <c r="L19" s="13"/>
      <c r="M19" s="24"/>
      <c r="N19" s="24"/>
      <c r="O19" s="18"/>
      <c r="P19" s="83">
        <f t="shared" si="2"/>
        <v>0</v>
      </c>
      <c r="Q19" s="42">
        <f t="shared" si="0"/>
        <v>0</v>
      </c>
    </row>
    <row r="20" spans="1:19" s="15" customFormat="1" ht="15.6" x14ac:dyDescent="0.3">
      <c r="A20" s="71">
        <f>A18+1</f>
        <v>5</v>
      </c>
      <c r="B20" s="105" t="s">
        <v>26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7"/>
      <c r="M20" s="45" t="s">
        <v>5</v>
      </c>
      <c r="N20" s="45">
        <v>1</v>
      </c>
      <c r="O20" s="18"/>
      <c r="P20" s="83">
        <f t="shared" si="2"/>
        <v>0</v>
      </c>
      <c r="Q20" s="42">
        <f t="shared" si="0"/>
        <v>0</v>
      </c>
    </row>
    <row r="21" spans="1:19" s="15" customFormat="1" ht="15.6" x14ac:dyDescent="0.3">
      <c r="A21" s="71"/>
      <c r="C21" s="64"/>
      <c r="D21" s="65"/>
      <c r="E21" s="13"/>
      <c r="F21" s="13"/>
      <c r="G21" s="13"/>
      <c r="H21" s="13"/>
      <c r="I21" s="13"/>
      <c r="J21" s="13"/>
      <c r="K21" s="13"/>
      <c r="L21" s="13"/>
      <c r="M21" s="24"/>
      <c r="N21" s="24"/>
      <c r="O21" s="18"/>
      <c r="P21" s="83">
        <f t="shared" si="2"/>
        <v>0</v>
      </c>
      <c r="Q21" s="42">
        <f t="shared" si="0"/>
        <v>0</v>
      </c>
    </row>
    <row r="22" spans="1:19" s="15" customFormat="1" ht="15.6" customHeight="1" x14ac:dyDescent="0.3">
      <c r="A22" s="92">
        <f>A20+1</f>
        <v>6</v>
      </c>
      <c r="B22" s="105" t="s">
        <v>27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7"/>
      <c r="M22" s="45" t="s">
        <v>5</v>
      </c>
      <c r="N22" s="45">
        <v>1</v>
      </c>
      <c r="O22" s="102"/>
      <c r="P22" s="103">
        <f t="shared" si="2"/>
        <v>0</v>
      </c>
      <c r="Q22" s="42">
        <f t="shared" si="0"/>
        <v>0</v>
      </c>
    </row>
    <row r="23" spans="1:19" s="15" customFormat="1" ht="15.6" x14ac:dyDescent="0.3">
      <c r="A23" s="71"/>
      <c r="C23" s="64"/>
      <c r="D23" s="65"/>
      <c r="E23" s="13"/>
      <c r="F23" s="13"/>
      <c r="G23" s="13"/>
      <c r="H23" s="13"/>
      <c r="I23" s="13"/>
      <c r="J23" s="13"/>
      <c r="K23" s="13"/>
      <c r="L23" s="13"/>
      <c r="M23" s="24"/>
      <c r="N23" s="24"/>
      <c r="O23" s="18"/>
      <c r="P23" s="83">
        <f t="shared" si="2"/>
        <v>0</v>
      </c>
      <c r="Q23" s="42">
        <f t="shared" si="0"/>
        <v>0</v>
      </c>
    </row>
    <row r="24" spans="1:19" s="15" customFormat="1" ht="15.6" x14ac:dyDescent="0.3">
      <c r="A24" s="92">
        <f>A22+1</f>
        <v>7</v>
      </c>
      <c r="B24" s="105" t="s">
        <v>28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7"/>
      <c r="M24" s="45" t="s">
        <v>5</v>
      </c>
      <c r="N24" s="101">
        <v>1</v>
      </c>
      <c r="O24" s="18"/>
      <c r="P24" s="83">
        <f t="shared" si="2"/>
        <v>0</v>
      </c>
      <c r="Q24" s="42"/>
    </row>
    <row r="25" spans="1:19" s="15" customFormat="1" ht="15.6" x14ac:dyDescent="0.3">
      <c r="A25" s="71"/>
      <c r="B25" s="93"/>
      <c r="C25" s="64"/>
      <c r="D25" s="65"/>
      <c r="E25" s="13"/>
      <c r="F25" s="13"/>
      <c r="G25" s="13"/>
      <c r="H25" s="13"/>
      <c r="I25" s="13"/>
      <c r="J25" s="13"/>
      <c r="K25" s="13"/>
      <c r="L25" s="13"/>
      <c r="M25" s="24"/>
      <c r="N25" s="24"/>
      <c r="O25" s="18"/>
      <c r="P25" s="83">
        <f t="shared" ref="P25:P27" si="3">O25*N25</f>
        <v>0</v>
      </c>
      <c r="Q25" s="42">
        <f t="shared" si="0"/>
        <v>0</v>
      </c>
    </row>
    <row r="26" spans="1:19" s="15" customFormat="1" ht="15.6" x14ac:dyDescent="0.3">
      <c r="A26" s="92">
        <f>A24+1</f>
        <v>8</v>
      </c>
      <c r="B26" s="105" t="s">
        <v>29</v>
      </c>
      <c r="C26" s="106"/>
      <c r="D26" s="106"/>
      <c r="E26" s="106"/>
      <c r="F26" s="106"/>
      <c r="G26" s="106"/>
      <c r="H26" s="106"/>
      <c r="I26" s="106"/>
      <c r="J26" s="106"/>
      <c r="K26" s="106"/>
      <c r="L26" s="107"/>
      <c r="M26" s="45" t="s">
        <v>30</v>
      </c>
      <c r="N26" s="101">
        <v>8</v>
      </c>
      <c r="O26" s="18"/>
      <c r="P26" s="83">
        <f t="shared" si="3"/>
        <v>0</v>
      </c>
      <c r="Q26" s="42">
        <f>O26*N26</f>
        <v>0</v>
      </c>
    </row>
    <row r="27" spans="1:19" ht="15.6" x14ac:dyDescent="0.3">
      <c r="M27" s="24"/>
      <c r="N27" s="24"/>
      <c r="O27" s="18"/>
      <c r="P27" s="83">
        <f t="shared" si="3"/>
        <v>0</v>
      </c>
    </row>
    <row r="28" spans="1:19" s="29" customFormat="1" ht="15.6" x14ac:dyDescent="0.3">
      <c r="A28" s="72"/>
      <c r="C28" s="38"/>
      <c r="D28" s="66"/>
      <c r="E28" s="39"/>
      <c r="F28" s="39"/>
      <c r="G28" s="39"/>
      <c r="H28" s="39"/>
      <c r="I28" s="39"/>
      <c r="J28" s="39"/>
      <c r="K28" s="39"/>
      <c r="L28" s="57" t="s">
        <v>14</v>
      </c>
      <c r="M28" s="27"/>
      <c r="N28" s="27"/>
      <c r="O28" s="46"/>
      <c r="P28" s="84">
        <f>SUM(P8:P27)</f>
        <v>0</v>
      </c>
      <c r="Q28" s="79">
        <f t="shared" ref="Q28" si="4">N28*O28</f>
        <v>0</v>
      </c>
      <c r="R28" s="15"/>
    </row>
    <row r="29" spans="1:19" s="29" customFormat="1" ht="15.6" x14ac:dyDescent="0.3">
      <c r="A29" s="72"/>
      <c r="C29" s="38"/>
      <c r="D29" s="66"/>
      <c r="E29" s="39"/>
      <c r="F29" s="39"/>
      <c r="G29" s="39"/>
      <c r="H29" s="39"/>
      <c r="I29" s="39"/>
      <c r="J29" s="39"/>
      <c r="K29" s="39"/>
      <c r="L29" s="57"/>
      <c r="M29" s="27"/>
      <c r="N29" s="99"/>
      <c r="O29" s="46"/>
      <c r="P29" s="85"/>
      <c r="Q29" s="100"/>
      <c r="R29" s="15"/>
    </row>
    <row r="30" spans="1:19" customFormat="1" ht="15.6" x14ac:dyDescent="0.3">
      <c r="A30" s="56"/>
      <c r="B30" s="48"/>
      <c r="C30" s="48"/>
      <c r="D30" s="48"/>
      <c r="E30" s="48"/>
      <c r="F30" s="49"/>
      <c r="G30" s="49"/>
      <c r="H30" s="9"/>
      <c r="I30" s="49"/>
      <c r="J30" s="49"/>
      <c r="K30" s="49"/>
      <c r="L30" s="49"/>
      <c r="M30" s="50"/>
      <c r="N30" s="78"/>
      <c r="O30" s="46"/>
      <c r="P30" s="86"/>
      <c r="Q30" s="42"/>
    </row>
    <row r="31" spans="1:19" s="14" customFormat="1" ht="15.6" x14ac:dyDescent="0.3">
      <c r="A31" s="73"/>
      <c r="B31" s="69"/>
      <c r="C31" s="30"/>
      <c r="D31" s="31"/>
      <c r="E31" s="32"/>
      <c r="F31" s="32"/>
      <c r="G31" s="32"/>
      <c r="H31" s="32"/>
      <c r="I31" s="32"/>
      <c r="J31" s="32"/>
      <c r="K31" s="32"/>
      <c r="L31" s="32"/>
      <c r="M31" s="33"/>
      <c r="N31" s="33"/>
      <c r="O31" s="34"/>
      <c r="P31" s="87"/>
      <c r="Q31" s="42">
        <f>N31*O31</f>
        <v>0</v>
      </c>
      <c r="R31" s="15"/>
    </row>
    <row r="32" spans="1:19" s="29" customFormat="1" ht="15.6" x14ac:dyDescent="0.3">
      <c r="A32" s="72"/>
      <c r="C32" s="38"/>
      <c r="E32" s="39"/>
      <c r="F32" s="39"/>
      <c r="G32" s="39"/>
      <c r="H32" s="39"/>
      <c r="I32" s="39"/>
      <c r="J32" s="39"/>
      <c r="K32" s="57" t="s">
        <v>12</v>
      </c>
      <c r="M32" s="27"/>
      <c r="N32" s="27"/>
      <c r="O32" s="28"/>
      <c r="P32" s="109">
        <f>SUM(P5:P30)/2</f>
        <v>0</v>
      </c>
      <c r="Q32" s="110">
        <f>SUM(Q5:Q31)</f>
        <v>0</v>
      </c>
      <c r="R32" s="15"/>
      <c r="S32" s="91"/>
    </row>
    <row r="33" spans="1:18" s="29" customFormat="1" ht="15.6" x14ac:dyDescent="0.3">
      <c r="A33" s="72"/>
      <c r="C33" s="38"/>
      <c r="E33" s="39"/>
      <c r="F33" s="39"/>
      <c r="G33" s="39"/>
      <c r="H33" s="39"/>
      <c r="I33" s="39"/>
      <c r="J33" s="39"/>
      <c r="K33" s="67" t="s">
        <v>9</v>
      </c>
      <c r="L33" s="14"/>
      <c r="M33" s="24"/>
      <c r="N33" s="24"/>
      <c r="O33" s="18"/>
      <c r="P33" s="83">
        <f>P32*0.2</f>
        <v>0</v>
      </c>
      <c r="Q33" s="42">
        <f>N33*O33</f>
        <v>0</v>
      </c>
      <c r="R33" s="15"/>
    </row>
    <row r="34" spans="1:18" s="29" customFormat="1" ht="15.6" x14ac:dyDescent="0.3">
      <c r="A34" s="72"/>
      <c r="C34" s="38"/>
      <c r="E34" s="39"/>
      <c r="F34" s="39"/>
      <c r="G34" s="39"/>
      <c r="H34" s="39"/>
      <c r="I34" s="39"/>
      <c r="J34" s="39"/>
      <c r="K34" s="57" t="s">
        <v>13</v>
      </c>
      <c r="M34" s="27"/>
      <c r="N34" s="27"/>
      <c r="O34" s="28"/>
      <c r="P34" s="85">
        <f>P32+P33</f>
        <v>0</v>
      </c>
      <c r="Q34" s="42">
        <f>N34*O34</f>
        <v>0</v>
      </c>
      <c r="R34" s="15"/>
    </row>
    <row r="35" spans="1:18" s="14" customFormat="1" ht="15.6" x14ac:dyDescent="0.3">
      <c r="A35" s="74"/>
      <c r="B35" s="36"/>
      <c r="C35" s="35"/>
      <c r="D35" s="36"/>
      <c r="E35" s="37"/>
      <c r="F35" s="37"/>
      <c r="G35" s="37"/>
      <c r="H35" s="37"/>
      <c r="I35" s="37"/>
      <c r="J35" s="37"/>
      <c r="K35" s="37"/>
      <c r="L35" s="37"/>
      <c r="M35" s="25"/>
      <c r="N35" s="25"/>
      <c r="O35" s="19"/>
      <c r="P35" s="88"/>
      <c r="Q35" s="42">
        <f>N35*O35</f>
        <v>0</v>
      </c>
      <c r="R35" s="15"/>
    </row>
    <row r="36" spans="1:18" s="14" customFormat="1" ht="15.6" x14ac:dyDescent="0.3">
      <c r="A36" s="90"/>
      <c r="C36" s="51"/>
      <c r="E36" s="13"/>
      <c r="F36" s="13"/>
      <c r="G36" s="13"/>
      <c r="H36" s="13"/>
      <c r="I36" s="13"/>
      <c r="J36" s="13"/>
      <c r="K36" s="13"/>
      <c r="L36" s="13"/>
      <c r="M36" s="26"/>
      <c r="N36" s="26"/>
      <c r="O36" s="20"/>
      <c r="P36" s="89"/>
      <c r="Q36" s="42"/>
      <c r="R36" s="15"/>
    </row>
    <row r="37" spans="1:18" s="15" customFormat="1" ht="15.6" x14ac:dyDescent="0.3">
      <c r="B37" s="62"/>
      <c r="C37" s="55"/>
      <c r="E37" s="13"/>
      <c r="F37" s="13"/>
      <c r="G37" s="13"/>
      <c r="H37" s="13"/>
      <c r="I37" s="13"/>
      <c r="J37" s="13"/>
      <c r="K37" s="13"/>
      <c r="L37" s="13"/>
      <c r="M37" s="26"/>
      <c r="N37" s="26"/>
      <c r="O37" s="20"/>
      <c r="P37" s="89"/>
    </row>
    <row r="38" spans="1:18" s="75" customFormat="1" x14ac:dyDescent="0.3">
      <c r="B38" s="76"/>
      <c r="C38" s="77" t="s">
        <v>10</v>
      </c>
      <c r="E38" s="9"/>
      <c r="F38" s="9"/>
      <c r="G38" s="9"/>
      <c r="H38" s="9"/>
      <c r="I38" s="9"/>
      <c r="J38" s="9"/>
      <c r="K38" s="9"/>
      <c r="L38" s="9"/>
      <c r="M38" s="21"/>
      <c r="N38" s="21"/>
      <c r="O38" s="16"/>
      <c r="P38" s="80"/>
    </row>
    <row r="39" spans="1:18" x14ac:dyDescent="0.3">
      <c r="B39" s="9"/>
      <c r="C39" s="9" t="s">
        <v>11</v>
      </c>
      <c r="Q39" s="12"/>
    </row>
    <row r="40" spans="1:18" s="14" customFormat="1" ht="15.6" x14ac:dyDescent="0.3">
      <c r="A40" s="51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26"/>
      <c r="N40" s="26"/>
      <c r="O40" s="20"/>
      <c r="P40" s="89"/>
    </row>
    <row r="41" spans="1:18" s="14" customFormat="1" ht="15.6" x14ac:dyDescent="0.3">
      <c r="A41" s="51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26"/>
      <c r="N41" s="26"/>
      <c r="O41" s="20"/>
      <c r="P41" s="89"/>
    </row>
    <row r="42" spans="1:18" s="14" customFormat="1" ht="15.6" x14ac:dyDescent="0.3">
      <c r="A42" s="51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26"/>
      <c r="N42" s="26"/>
      <c r="O42" s="20"/>
      <c r="P42" s="89"/>
    </row>
    <row r="43" spans="1:18" s="14" customFormat="1" ht="15.6" x14ac:dyDescent="0.3">
      <c r="A43" s="51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26"/>
      <c r="N43" s="26"/>
      <c r="O43" s="20"/>
      <c r="P43" s="89"/>
      <c r="Q43" s="42">
        <f t="shared" ref="Q43:Q98" si="5">N43*O43</f>
        <v>0</v>
      </c>
      <c r="R43" s="15"/>
    </row>
    <row r="44" spans="1:18" s="14" customFormat="1" ht="15.6" x14ac:dyDescent="0.3">
      <c r="A44" s="51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26"/>
      <c r="N44" s="26"/>
      <c r="O44" s="20"/>
      <c r="P44" s="89"/>
      <c r="Q44" s="42">
        <f t="shared" si="5"/>
        <v>0</v>
      </c>
      <c r="R44" s="15"/>
    </row>
    <row r="45" spans="1:18" s="14" customFormat="1" ht="15.6" x14ac:dyDescent="0.3">
      <c r="A45" s="51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26"/>
      <c r="N45" s="26"/>
      <c r="O45" s="20"/>
      <c r="P45" s="89"/>
      <c r="Q45" s="42">
        <f t="shared" si="5"/>
        <v>0</v>
      </c>
      <c r="R45" s="15"/>
    </row>
    <row r="46" spans="1:18" s="14" customFormat="1" ht="15.6" x14ac:dyDescent="0.3">
      <c r="A46" s="51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26"/>
      <c r="N46" s="26"/>
      <c r="O46" s="20"/>
      <c r="P46" s="89"/>
      <c r="Q46" s="42">
        <f t="shared" si="5"/>
        <v>0</v>
      </c>
      <c r="R46" s="15"/>
    </row>
    <row r="47" spans="1:18" s="14" customFormat="1" ht="15.6" x14ac:dyDescent="0.3">
      <c r="A47" s="51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26"/>
      <c r="N47" s="26"/>
      <c r="O47" s="20"/>
      <c r="P47" s="89"/>
      <c r="Q47" s="42">
        <f t="shared" si="5"/>
        <v>0</v>
      </c>
      <c r="R47" s="15"/>
    </row>
    <row r="48" spans="1:18" s="14" customFormat="1" ht="15.6" x14ac:dyDescent="0.3">
      <c r="A48" s="51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26"/>
      <c r="N48" s="26"/>
      <c r="O48" s="20"/>
      <c r="P48" s="89"/>
      <c r="Q48" s="42">
        <f t="shared" si="5"/>
        <v>0</v>
      </c>
      <c r="R48" s="15"/>
    </row>
    <row r="49" spans="1:18" s="14" customFormat="1" ht="15.6" x14ac:dyDescent="0.3">
      <c r="A49" s="51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26"/>
      <c r="N49" s="26"/>
      <c r="O49" s="20"/>
      <c r="P49" s="89"/>
      <c r="Q49" s="42">
        <f t="shared" si="5"/>
        <v>0</v>
      </c>
      <c r="R49" s="15"/>
    </row>
    <row r="50" spans="1:18" s="14" customFormat="1" ht="15.6" x14ac:dyDescent="0.3">
      <c r="A50" s="51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26"/>
      <c r="N50" s="26"/>
      <c r="O50" s="20"/>
      <c r="P50" s="89"/>
      <c r="Q50" s="42">
        <f t="shared" si="5"/>
        <v>0</v>
      </c>
      <c r="R50" s="15"/>
    </row>
    <row r="51" spans="1:18" s="14" customFormat="1" ht="15.6" x14ac:dyDescent="0.3">
      <c r="A51" s="51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26"/>
      <c r="N51" s="26"/>
      <c r="O51" s="20"/>
      <c r="P51" s="89"/>
      <c r="Q51" s="42">
        <f t="shared" si="5"/>
        <v>0</v>
      </c>
      <c r="R51" s="15"/>
    </row>
    <row r="52" spans="1:18" s="14" customFormat="1" ht="15.6" x14ac:dyDescent="0.3">
      <c r="A52" s="51"/>
      <c r="B52" s="5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26"/>
      <c r="N52" s="26"/>
      <c r="O52" s="20"/>
      <c r="P52" s="89"/>
      <c r="Q52" s="42">
        <f t="shared" si="5"/>
        <v>0</v>
      </c>
      <c r="R52" s="15"/>
    </row>
    <row r="53" spans="1:18" s="14" customFormat="1" ht="15.6" x14ac:dyDescent="0.3">
      <c r="A53" s="51"/>
      <c r="B53" s="5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26"/>
      <c r="N53" s="26"/>
      <c r="O53" s="20"/>
      <c r="P53" s="89"/>
      <c r="Q53" s="42">
        <f t="shared" si="5"/>
        <v>0</v>
      </c>
      <c r="R53" s="15"/>
    </row>
    <row r="54" spans="1:18" s="14" customFormat="1" ht="15.6" x14ac:dyDescent="0.3">
      <c r="A54" s="51"/>
      <c r="B54" s="5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26"/>
      <c r="N54" s="26"/>
      <c r="O54" s="20"/>
      <c r="P54" s="89"/>
      <c r="Q54" s="42">
        <f t="shared" si="5"/>
        <v>0</v>
      </c>
      <c r="R54" s="15"/>
    </row>
    <row r="55" spans="1:18" s="14" customFormat="1" ht="15.6" x14ac:dyDescent="0.3">
      <c r="A55" s="51"/>
      <c r="B55" s="5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26"/>
      <c r="N55" s="26"/>
      <c r="O55" s="20"/>
      <c r="P55" s="89"/>
      <c r="Q55" s="42">
        <f t="shared" si="5"/>
        <v>0</v>
      </c>
      <c r="R55" s="15"/>
    </row>
    <row r="56" spans="1:18" s="14" customFormat="1" ht="15.6" x14ac:dyDescent="0.3">
      <c r="A56" s="51"/>
      <c r="B56" s="5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26"/>
      <c r="N56" s="26"/>
      <c r="O56" s="20"/>
      <c r="P56" s="89"/>
      <c r="Q56" s="42">
        <f t="shared" si="5"/>
        <v>0</v>
      </c>
      <c r="R56" s="15"/>
    </row>
    <row r="57" spans="1:18" s="14" customFormat="1" ht="15.6" x14ac:dyDescent="0.3">
      <c r="A57" s="51"/>
      <c r="B57" s="5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26"/>
      <c r="N57" s="26"/>
      <c r="O57" s="20"/>
      <c r="P57" s="89"/>
      <c r="Q57" s="42">
        <f t="shared" si="5"/>
        <v>0</v>
      </c>
      <c r="R57" s="15"/>
    </row>
    <row r="58" spans="1:18" s="14" customFormat="1" ht="15.6" x14ac:dyDescent="0.3">
      <c r="A58" s="51"/>
      <c r="B58" s="5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26"/>
      <c r="N58" s="26"/>
      <c r="O58" s="20"/>
      <c r="P58" s="89"/>
      <c r="Q58" s="42">
        <f t="shared" si="5"/>
        <v>0</v>
      </c>
      <c r="R58" s="15"/>
    </row>
    <row r="59" spans="1:18" s="14" customFormat="1" ht="15.6" x14ac:dyDescent="0.3">
      <c r="A59" s="51"/>
      <c r="B59" s="5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26"/>
      <c r="N59" s="26"/>
      <c r="O59" s="20"/>
      <c r="P59" s="89"/>
      <c r="Q59" s="42">
        <f t="shared" si="5"/>
        <v>0</v>
      </c>
      <c r="R59" s="15"/>
    </row>
    <row r="60" spans="1:18" s="14" customFormat="1" ht="15.6" x14ac:dyDescent="0.3">
      <c r="A60" s="51"/>
      <c r="B60" s="5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26"/>
      <c r="N60" s="26"/>
      <c r="O60" s="20"/>
      <c r="P60" s="89"/>
      <c r="Q60" s="42">
        <f t="shared" si="5"/>
        <v>0</v>
      </c>
      <c r="R60" s="15"/>
    </row>
    <row r="61" spans="1:18" s="14" customFormat="1" ht="15.6" x14ac:dyDescent="0.3">
      <c r="A61" s="51"/>
      <c r="B61" s="5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26"/>
      <c r="N61" s="26"/>
      <c r="O61" s="20"/>
      <c r="P61" s="89"/>
      <c r="Q61" s="42">
        <f t="shared" si="5"/>
        <v>0</v>
      </c>
      <c r="R61" s="15"/>
    </row>
    <row r="62" spans="1:18" s="14" customFormat="1" ht="15.6" x14ac:dyDescent="0.3">
      <c r="A62" s="51"/>
      <c r="B62" s="5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26"/>
      <c r="N62" s="26"/>
      <c r="O62" s="20"/>
      <c r="P62" s="89"/>
      <c r="Q62" s="42">
        <f t="shared" si="5"/>
        <v>0</v>
      </c>
      <c r="R62" s="15"/>
    </row>
    <row r="63" spans="1:18" s="14" customFormat="1" ht="15.6" x14ac:dyDescent="0.3">
      <c r="A63" s="51"/>
      <c r="B63" s="5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26"/>
      <c r="N63" s="26"/>
      <c r="O63" s="20"/>
      <c r="P63" s="89"/>
      <c r="Q63" s="42">
        <f t="shared" si="5"/>
        <v>0</v>
      </c>
      <c r="R63" s="15"/>
    </row>
    <row r="64" spans="1:18" s="14" customFormat="1" ht="15.6" x14ac:dyDescent="0.3">
      <c r="A64" s="51"/>
      <c r="B64" s="52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26"/>
      <c r="N64" s="26"/>
      <c r="O64" s="20"/>
      <c r="P64" s="89"/>
      <c r="Q64" s="42">
        <f t="shared" si="5"/>
        <v>0</v>
      </c>
      <c r="R64" s="15"/>
    </row>
    <row r="65" spans="1:18" s="14" customFormat="1" ht="15.6" x14ac:dyDescent="0.3">
      <c r="A65" s="51"/>
      <c r="B65" s="5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26"/>
      <c r="N65" s="26"/>
      <c r="O65" s="20"/>
      <c r="P65" s="89"/>
      <c r="Q65" s="42">
        <f t="shared" si="5"/>
        <v>0</v>
      </c>
      <c r="R65" s="15"/>
    </row>
    <row r="66" spans="1:18" s="14" customFormat="1" ht="15.6" x14ac:dyDescent="0.3">
      <c r="A66" s="51"/>
      <c r="B66" s="5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26"/>
      <c r="N66" s="26"/>
      <c r="O66" s="20"/>
      <c r="P66" s="89"/>
      <c r="Q66" s="42">
        <f t="shared" si="5"/>
        <v>0</v>
      </c>
      <c r="R66" s="15"/>
    </row>
    <row r="67" spans="1:18" s="14" customFormat="1" ht="15.6" x14ac:dyDescent="0.3">
      <c r="A67" s="51"/>
      <c r="B67" s="5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26"/>
      <c r="N67" s="26"/>
      <c r="O67" s="20"/>
      <c r="P67" s="89"/>
      <c r="Q67" s="42">
        <f t="shared" si="5"/>
        <v>0</v>
      </c>
      <c r="R67" s="15"/>
    </row>
    <row r="68" spans="1:18" s="14" customFormat="1" ht="15.6" x14ac:dyDescent="0.3">
      <c r="A68" s="51"/>
      <c r="B68" s="5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26"/>
      <c r="N68" s="26"/>
      <c r="O68" s="20"/>
      <c r="P68" s="89"/>
      <c r="Q68" s="42">
        <f t="shared" si="5"/>
        <v>0</v>
      </c>
      <c r="R68" s="15"/>
    </row>
    <row r="69" spans="1:18" s="14" customFormat="1" ht="15.6" x14ac:dyDescent="0.3">
      <c r="A69" s="51"/>
      <c r="B69" s="5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26"/>
      <c r="N69" s="26"/>
      <c r="O69" s="20"/>
      <c r="P69" s="89"/>
      <c r="Q69" s="42">
        <f t="shared" si="5"/>
        <v>0</v>
      </c>
      <c r="R69" s="15"/>
    </row>
    <row r="70" spans="1:18" s="14" customFormat="1" ht="15.6" x14ac:dyDescent="0.3">
      <c r="A70" s="51"/>
      <c r="B70" s="5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26"/>
      <c r="N70" s="26"/>
      <c r="O70" s="20"/>
      <c r="P70" s="89"/>
      <c r="Q70" s="42">
        <f t="shared" si="5"/>
        <v>0</v>
      </c>
      <c r="R70" s="15"/>
    </row>
    <row r="71" spans="1:18" s="14" customFormat="1" ht="15.6" x14ac:dyDescent="0.3">
      <c r="A71" s="51"/>
      <c r="B71" s="5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26"/>
      <c r="N71" s="26"/>
      <c r="O71" s="20"/>
      <c r="P71" s="89"/>
      <c r="Q71" s="42">
        <f t="shared" si="5"/>
        <v>0</v>
      </c>
      <c r="R71" s="15"/>
    </row>
    <row r="72" spans="1:18" s="14" customFormat="1" ht="15.6" x14ac:dyDescent="0.3">
      <c r="A72" s="51"/>
      <c r="B72" s="5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26"/>
      <c r="N72" s="26"/>
      <c r="O72" s="20"/>
      <c r="P72" s="89"/>
      <c r="Q72" s="42">
        <f t="shared" si="5"/>
        <v>0</v>
      </c>
      <c r="R72" s="15"/>
    </row>
    <row r="73" spans="1:18" s="14" customFormat="1" ht="15.6" x14ac:dyDescent="0.3">
      <c r="A73" s="51"/>
      <c r="B73" s="5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26"/>
      <c r="N73" s="26"/>
      <c r="O73" s="20"/>
      <c r="P73" s="89"/>
      <c r="Q73" s="42">
        <f t="shared" si="5"/>
        <v>0</v>
      </c>
      <c r="R73" s="15"/>
    </row>
    <row r="74" spans="1:18" s="14" customFormat="1" ht="15.6" x14ac:dyDescent="0.3">
      <c r="A74" s="51"/>
      <c r="B74" s="5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26"/>
      <c r="N74" s="26"/>
      <c r="O74" s="20"/>
      <c r="P74" s="89"/>
      <c r="Q74" s="42">
        <f t="shared" si="5"/>
        <v>0</v>
      </c>
      <c r="R74" s="15"/>
    </row>
    <row r="75" spans="1:18" s="14" customFormat="1" ht="15.6" x14ac:dyDescent="0.3">
      <c r="A75" s="51"/>
      <c r="B75" s="5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26"/>
      <c r="N75" s="26"/>
      <c r="O75" s="20"/>
      <c r="P75" s="89"/>
      <c r="Q75" s="42">
        <f t="shared" si="5"/>
        <v>0</v>
      </c>
      <c r="R75" s="15"/>
    </row>
    <row r="76" spans="1:18" s="14" customFormat="1" ht="15.6" x14ac:dyDescent="0.3">
      <c r="A76" s="51"/>
      <c r="B76" s="5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26"/>
      <c r="N76" s="26"/>
      <c r="O76" s="20"/>
      <c r="P76" s="89"/>
      <c r="Q76" s="42">
        <f t="shared" si="5"/>
        <v>0</v>
      </c>
      <c r="R76" s="15"/>
    </row>
    <row r="77" spans="1:18" s="14" customFormat="1" ht="15.6" x14ac:dyDescent="0.3">
      <c r="A77" s="51"/>
      <c r="B77" s="52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26"/>
      <c r="N77" s="26"/>
      <c r="O77" s="20"/>
      <c r="P77" s="89"/>
      <c r="Q77" s="42">
        <f t="shared" si="5"/>
        <v>0</v>
      </c>
      <c r="R77" s="15"/>
    </row>
    <row r="78" spans="1:18" s="14" customFormat="1" ht="15.6" x14ac:dyDescent="0.3">
      <c r="A78" s="51"/>
      <c r="B78" s="52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26"/>
      <c r="N78" s="26"/>
      <c r="O78" s="20"/>
      <c r="P78" s="89"/>
      <c r="Q78" s="42">
        <f t="shared" si="5"/>
        <v>0</v>
      </c>
      <c r="R78" s="15"/>
    </row>
    <row r="79" spans="1:18" s="14" customFormat="1" ht="15.6" x14ac:dyDescent="0.3">
      <c r="A79" s="51"/>
      <c r="B79" s="52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26"/>
      <c r="N79" s="26"/>
      <c r="O79" s="20"/>
      <c r="P79" s="89"/>
      <c r="Q79" s="42">
        <f t="shared" si="5"/>
        <v>0</v>
      </c>
      <c r="R79" s="15"/>
    </row>
    <row r="80" spans="1:18" s="14" customFormat="1" ht="15.6" x14ac:dyDescent="0.3">
      <c r="A80" s="51"/>
      <c r="B80" s="52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26"/>
      <c r="N80" s="26"/>
      <c r="O80" s="20"/>
      <c r="P80" s="89"/>
      <c r="Q80" s="42">
        <f t="shared" si="5"/>
        <v>0</v>
      </c>
      <c r="R80" s="15"/>
    </row>
    <row r="81" spans="1:18" s="14" customFormat="1" ht="15.6" x14ac:dyDescent="0.3">
      <c r="A81" s="51"/>
      <c r="B81" s="52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26"/>
      <c r="N81" s="26"/>
      <c r="O81" s="20"/>
      <c r="P81" s="89"/>
      <c r="Q81" s="42">
        <f t="shared" si="5"/>
        <v>0</v>
      </c>
      <c r="R81" s="15"/>
    </row>
    <row r="82" spans="1:18" s="14" customFormat="1" ht="15.6" x14ac:dyDescent="0.3">
      <c r="A82" s="51"/>
      <c r="B82" s="52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26"/>
      <c r="N82" s="26"/>
      <c r="O82" s="20"/>
      <c r="P82" s="89"/>
      <c r="Q82" s="42">
        <f t="shared" si="5"/>
        <v>0</v>
      </c>
      <c r="R82" s="15"/>
    </row>
    <row r="83" spans="1:18" s="14" customFormat="1" ht="15.6" x14ac:dyDescent="0.3">
      <c r="A83" s="51"/>
      <c r="B83" s="52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26"/>
      <c r="N83" s="26"/>
      <c r="O83" s="20"/>
      <c r="P83" s="89"/>
      <c r="Q83" s="42">
        <f t="shared" si="5"/>
        <v>0</v>
      </c>
      <c r="R83" s="15"/>
    </row>
    <row r="84" spans="1:18" s="14" customFormat="1" ht="15.6" x14ac:dyDescent="0.3">
      <c r="A84" s="51"/>
      <c r="B84" s="52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26"/>
      <c r="N84" s="26"/>
      <c r="O84" s="20"/>
      <c r="P84" s="89"/>
      <c r="Q84" s="42">
        <f t="shared" si="5"/>
        <v>0</v>
      </c>
      <c r="R84" s="15"/>
    </row>
    <row r="85" spans="1:18" s="14" customFormat="1" ht="15.6" x14ac:dyDescent="0.3">
      <c r="A85" s="51"/>
      <c r="B85" s="5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26"/>
      <c r="N85" s="26"/>
      <c r="O85" s="20"/>
      <c r="P85" s="89"/>
      <c r="Q85" s="42">
        <f t="shared" si="5"/>
        <v>0</v>
      </c>
      <c r="R85" s="15"/>
    </row>
    <row r="86" spans="1:18" s="14" customFormat="1" ht="15.6" x14ac:dyDescent="0.3">
      <c r="A86" s="51"/>
      <c r="B86" s="5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26"/>
      <c r="N86" s="26"/>
      <c r="O86" s="20"/>
      <c r="P86" s="89"/>
      <c r="Q86" s="42">
        <f t="shared" si="5"/>
        <v>0</v>
      </c>
      <c r="R86" s="15"/>
    </row>
    <row r="87" spans="1:18" s="14" customFormat="1" ht="15.6" x14ac:dyDescent="0.3">
      <c r="A87" s="51"/>
      <c r="B87" s="52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26"/>
      <c r="N87" s="26"/>
      <c r="O87" s="20"/>
      <c r="P87" s="89"/>
      <c r="Q87" s="42">
        <f t="shared" si="5"/>
        <v>0</v>
      </c>
      <c r="R87" s="15"/>
    </row>
    <row r="88" spans="1:18" s="14" customFormat="1" ht="15.6" x14ac:dyDescent="0.3">
      <c r="A88" s="51"/>
      <c r="B88" s="52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26"/>
      <c r="N88" s="26"/>
      <c r="O88" s="20"/>
      <c r="P88" s="89"/>
      <c r="Q88" s="42">
        <f t="shared" si="5"/>
        <v>0</v>
      </c>
      <c r="R88" s="15"/>
    </row>
    <row r="89" spans="1:18" s="14" customFormat="1" ht="15.6" x14ac:dyDescent="0.3">
      <c r="A89" s="51"/>
      <c r="B89" s="52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26"/>
      <c r="N89" s="26"/>
      <c r="O89" s="20"/>
      <c r="P89" s="89"/>
      <c r="Q89" s="42">
        <f t="shared" si="5"/>
        <v>0</v>
      </c>
      <c r="R89" s="15"/>
    </row>
    <row r="90" spans="1:18" s="14" customFormat="1" ht="15.6" x14ac:dyDescent="0.3">
      <c r="A90" s="51"/>
      <c r="B90" s="52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26"/>
      <c r="N90" s="26"/>
      <c r="O90" s="20"/>
      <c r="P90" s="89"/>
      <c r="Q90" s="42">
        <f t="shared" si="5"/>
        <v>0</v>
      </c>
      <c r="R90" s="15"/>
    </row>
    <row r="91" spans="1:18" s="14" customFormat="1" ht="15.6" x14ac:dyDescent="0.3">
      <c r="A91" s="51"/>
      <c r="B91" s="52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26"/>
      <c r="N91" s="26"/>
      <c r="O91" s="20"/>
      <c r="P91" s="89"/>
      <c r="Q91" s="42">
        <f t="shared" si="5"/>
        <v>0</v>
      </c>
      <c r="R91" s="15"/>
    </row>
    <row r="92" spans="1:18" s="14" customFormat="1" ht="15.6" x14ac:dyDescent="0.3">
      <c r="A92" s="51"/>
      <c r="B92" s="52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26"/>
      <c r="N92" s="26"/>
      <c r="O92" s="20"/>
      <c r="P92" s="89"/>
      <c r="Q92" s="42">
        <f t="shared" si="5"/>
        <v>0</v>
      </c>
      <c r="R92" s="15"/>
    </row>
    <row r="93" spans="1:18" s="14" customFormat="1" ht="15.6" x14ac:dyDescent="0.3">
      <c r="A93" s="51"/>
      <c r="B93" s="52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26"/>
      <c r="N93" s="26"/>
      <c r="O93" s="20"/>
      <c r="P93" s="89"/>
      <c r="Q93" s="42">
        <f t="shared" si="5"/>
        <v>0</v>
      </c>
      <c r="R93" s="15"/>
    </row>
    <row r="94" spans="1:18" s="14" customFormat="1" ht="15.6" x14ac:dyDescent="0.3">
      <c r="A94" s="51"/>
      <c r="B94" s="52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26"/>
      <c r="N94" s="26"/>
      <c r="O94" s="20"/>
      <c r="P94" s="89"/>
      <c r="Q94" s="42">
        <f t="shared" si="5"/>
        <v>0</v>
      </c>
      <c r="R94" s="15"/>
    </row>
    <row r="95" spans="1:18" s="14" customFormat="1" ht="15.6" x14ac:dyDescent="0.3">
      <c r="A95" s="51"/>
      <c r="B95" s="52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26"/>
      <c r="N95" s="26"/>
      <c r="O95" s="20"/>
      <c r="P95" s="89"/>
      <c r="Q95" s="42">
        <f t="shared" si="5"/>
        <v>0</v>
      </c>
      <c r="R95" s="15"/>
    </row>
    <row r="96" spans="1:18" s="14" customFormat="1" ht="15.6" x14ac:dyDescent="0.3">
      <c r="A96" s="51"/>
      <c r="B96" s="52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26"/>
      <c r="N96" s="26"/>
      <c r="O96" s="20"/>
      <c r="P96" s="89"/>
      <c r="Q96" s="42">
        <f t="shared" si="5"/>
        <v>0</v>
      </c>
      <c r="R96" s="15"/>
    </row>
    <row r="97" spans="1:18" s="14" customFormat="1" ht="15.6" x14ac:dyDescent="0.3">
      <c r="A97" s="51"/>
      <c r="B97" s="5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26"/>
      <c r="N97" s="26"/>
      <c r="O97" s="20"/>
      <c r="P97" s="89"/>
      <c r="Q97" s="42">
        <f t="shared" si="5"/>
        <v>0</v>
      </c>
      <c r="R97" s="15"/>
    </row>
    <row r="98" spans="1:18" s="14" customFormat="1" ht="15.6" x14ac:dyDescent="0.3">
      <c r="A98" s="51"/>
      <c r="B98" s="5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26"/>
      <c r="N98" s="26"/>
      <c r="O98" s="20"/>
      <c r="P98" s="89"/>
      <c r="Q98" s="42">
        <f t="shared" si="5"/>
        <v>0</v>
      </c>
      <c r="R98" s="15"/>
    </row>
    <row r="99" spans="1:18" s="14" customFormat="1" ht="15.6" x14ac:dyDescent="0.3">
      <c r="A99" s="51"/>
      <c r="B99" s="5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26"/>
      <c r="N99" s="26"/>
      <c r="O99" s="20"/>
      <c r="P99" s="89"/>
      <c r="Q99" s="43"/>
      <c r="R99" s="15"/>
    </row>
    <row r="100" spans="1:18" s="14" customFormat="1" ht="15.6" x14ac:dyDescent="0.3">
      <c r="A100" s="51"/>
      <c r="B100" s="5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26"/>
      <c r="N100" s="26"/>
      <c r="O100" s="20"/>
      <c r="P100" s="89"/>
      <c r="Q100" s="43"/>
      <c r="R100" s="15"/>
    </row>
    <row r="101" spans="1:18" s="14" customFormat="1" ht="15.6" x14ac:dyDescent="0.3">
      <c r="A101" s="51"/>
      <c r="B101" s="5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26"/>
      <c r="N101" s="26"/>
      <c r="O101" s="20"/>
      <c r="P101" s="89"/>
      <c r="Q101" s="43"/>
      <c r="R101" s="15"/>
    </row>
    <row r="102" spans="1:18" s="14" customFormat="1" ht="15.6" x14ac:dyDescent="0.3">
      <c r="A102" s="51"/>
      <c r="B102" s="5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26"/>
      <c r="N102" s="26"/>
      <c r="O102" s="20"/>
      <c r="P102" s="89"/>
      <c r="Q102" s="43"/>
      <c r="R102" s="15"/>
    </row>
    <row r="103" spans="1:18" s="14" customFormat="1" ht="15.6" x14ac:dyDescent="0.3">
      <c r="A103" s="51"/>
      <c r="B103" s="5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26"/>
      <c r="N103" s="26"/>
      <c r="O103" s="20"/>
      <c r="P103" s="89"/>
      <c r="Q103" s="43"/>
      <c r="R103" s="15"/>
    </row>
    <row r="104" spans="1:18" s="14" customFormat="1" ht="15.6" x14ac:dyDescent="0.3">
      <c r="A104" s="51"/>
      <c r="B104" s="5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26"/>
      <c r="N104" s="26"/>
      <c r="O104" s="20"/>
      <c r="P104" s="89"/>
      <c r="Q104" s="43"/>
      <c r="R104" s="15"/>
    </row>
    <row r="105" spans="1:18" s="14" customFormat="1" ht="15.6" x14ac:dyDescent="0.3">
      <c r="A105" s="51"/>
      <c r="B105" s="5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26"/>
      <c r="N105" s="26"/>
      <c r="O105" s="20"/>
      <c r="P105" s="89"/>
      <c r="Q105" s="43"/>
      <c r="R105" s="15"/>
    </row>
    <row r="106" spans="1:18" s="14" customFormat="1" ht="15.6" x14ac:dyDescent="0.3">
      <c r="A106" s="51"/>
      <c r="B106" s="5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26"/>
      <c r="N106" s="26"/>
      <c r="O106" s="20"/>
      <c r="P106" s="89"/>
      <c r="Q106" s="43"/>
      <c r="R106" s="15"/>
    </row>
    <row r="107" spans="1:18" s="14" customFormat="1" ht="15.6" x14ac:dyDescent="0.3">
      <c r="A107" s="51"/>
      <c r="B107" s="5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26"/>
      <c r="N107" s="26"/>
      <c r="O107" s="20"/>
      <c r="P107" s="89"/>
      <c r="Q107" s="43"/>
      <c r="R107" s="15"/>
    </row>
    <row r="108" spans="1:18" s="14" customFormat="1" ht="15.6" x14ac:dyDescent="0.3">
      <c r="A108" s="51"/>
      <c r="B108" s="5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26"/>
      <c r="N108" s="26"/>
      <c r="O108" s="20"/>
      <c r="P108" s="89"/>
      <c r="Q108" s="43"/>
      <c r="R108" s="15"/>
    </row>
    <row r="109" spans="1:18" s="14" customFormat="1" ht="15.6" x14ac:dyDescent="0.3">
      <c r="A109" s="51"/>
      <c r="B109" s="5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26"/>
      <c r="N109" s="26"/>
      <c r="O109" s="20"/>
      <c r="P109" s="89"/>
      <c r="Q109" s="43"/>
      <c r="R109" s="15"/>
    </row>
    <row r="110" spans="1:18" s="14" customFormat="1" ht="15.6" x14ac:dyDescent="0.3">
      <c r="A110" s="51"/>
      <c r="B110" s="5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26"/>
      <c r="N110" s="26"/>
      <c r="O110" s="20"/>
      <c r="P110" s="89"/>
      <c r="Q110" s="43"/>
      <c r="R110" s="15"/>
    </row>
    <row r="111" spans="1:18" s="14" customFormat="1" ht="15.6" x14ac:dyDescent="0.3">
      <c r="A111" s="51"/>
      <c r="B111" s="5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26"/>
      <c r="N111" s="26"/>
      <c r="O111" s="20"/>
      <c r="P111" s="89"/>
      <c r="Q111" s="43"/>
      <c r="R111" s="15"/>
    </row>
    <row r="112" spans="1:18" s="14" customFormat="1" ht="15.6" x14ac:dyDescent="0.3">
      <c r="A112" s="51"/>
      <c r="B112" s="5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26"/>
      <c r="N112" s="26"/>
      <c r="O112" s="20"/>
      <c r="P112" s="89"/>
      <c r="Q112" s="43"/>
      <c r="R112" s="15"/>
    </row>
    <row r="113" spans="1:18" s="14" customFormat="1" ht="15.6" x14ac:dyDescent="0.3">
      <c r="A113" s="51"/>
      <c r="B113" s="5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26"/>
      <c r="N113" s="26"/>
      <c r="O113" s="20"/>
      <c r="P113" s="89"/>
      <c r="Q113" s="43"/>
      <c r="R113" s="15"/>
    </row>
    <row r="114" spans="1:18" s="14" customFormat="1" ht="15.6" x14ac:dyDescent="0.3">
      <c r="A114" s="51"/>
      <c r="B114" s="5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26"/>
      <c r="N114" s="26"/>
      <c r="O114" s="20"/>
      <c r="P114" s="89"/>
      <c r="Q114" s="43"/>
      <c r="R114" s="15"/>
    </row>
    <row r="115" spans="1:18" s="14" customFormat="1" ht="15.6" x14ac:dyDescent="0.3">
      <c r="A115" s="51"/>
      <c r="B115" s="5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26"/>
      <c r="N115" s="26"/>
      <c r="O115" s="20"/>
      <c r="P115" s="89"/>
      <c r="Q115" s="43"/>
      <c r="R115" s="15"/>
    </row>
    <row r="116" spans="1:18" s="14" customFormat="1" ht="15.6" x14ac:dyDescent="0.3">
      <c r="A116" s="51"/>
      <c r="B116" s="52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26"/>
      <c r="N116" s="26"/>
      <c r="O116" s="20"/>
      <c r="P116" s="89"/>
      <c r="Q116" s="43"/>
      <c r="R116" s="15"/>
    </row>
    <row r="117" spans="1:18" s="14" customFormat="1" ht="15.6" x14ac:dyDescent="0.3">
      <c r="A117" s="51"/>
      <c r="B117" s="52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26"/>
      <c r="N117" s="26"/>
      <c r="O117" s="20"/>
      <c r="P117" s="89"/>
      <c r="Q117" s="43"/>
      <c r="R117" s="15"/>
    </row>
    <row r="118" spans="1:18" s="14" customFormat="1" ht="15.6" x14ac:dyDescent="0.3">
      <c r="A118" s="51"/>
      <c r="B118" s="5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26"/>
      <c r="N118" s="26"/>
      <c r="O118" s="20"/>
      <c r="P118" s="89"/>
      <c r="Q118" s="43"/>
      <c r="R118" s="15"/>
    </row>
    <row r="119" spans="1:18" s="14" customFormat="1" ht="15.6" x14ac:dyDescent="0.3">
      <c r="A119" s="51"/>
      <c r="B119" s="52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26"/>
      <c r="N119" s="26"/>
      <c r="O119" s="20"/>
      <c r="P119" s="89"/>
      <c r="Q119" s="43"/>
      <c r="R119" s="15"/>
    </row>
    <row r="120" spans="1:18" s="14" customFormat="1" ht="15.6" x14ac:dyDescent="0.3">
      <c r="A120" s="51"/>
      <c r="B120" s="52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26"/>
      <c r="N120" s="26"/>
      <c r="O120" s="20"/>
      <c r="P120" s="89"/>
      <c r="Q120" s="43"/>
      <c r="R120" s="15"/>
    </row>
    <row r="121" spans="1:18" s="14" customFormat="1" ht="15.6" x14ac:dyDescent="0.3">
      <c r="A121" s="51"/>
      <c r="B121" s="5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26"/>
      <c r="N121" s="26"/>
      <c r="O121" s="20"/>
      <c r="P121" s="89"/>
      <c r="Q121" s="43"/>
      <c r="R121" s="15"/>
    </row>
    <row r="122" spans="1:18" s="14" customFormat="1" ht="15.6" x14ac:dyDescent="0.3">
      <c r="A122" s="51"/>
      <c r="B122" s="52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26"/>
      <c r="N122" s="26"/>
      <c r="O122" s="20"/>
      <c r="P122" s="89"/>
      <c r="Q122" s="43"/>
      <c r="R122" s="15"/>
    </row>
    <row r="123" spans="1:18" s="14" customFormat="1" ht="15.6" x14ac:dyDescent="0.3">
      <c r="A123" s="51"/>
      <c r="B123" s="5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26"/>
      <c r="N123" s="26"/>
      <c r="O123" s="20"/>
      <c r="P123" s="89"/>
      <c r="Q123" s="43"/>
      <c r="R123" s="15"/>
    </row>
    <row r="124" spans="1:18" s="14" customFormat="1" ht="15.6" x14ac:dyDescent="0.3">
      <c r="A124" s="51"/>
      <c r="B124" s="5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26"/>
      <c r="N124" s="26"/>
      <c r="O124" s="20"/>
      <c r="P124" s="89"/>
      <c r="Q124" s="43"/>
      <c r="R124" s="15"/>
    </row>
    <row r="125" spans="1:18" s="14" customFormat="1" ht="15.6" x14ac:dyDescent="0.3">
      <c r="A125" s="51"/>
      <c r="B125" s="52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26"/>
      <c r="N125" s="26"/>
      <c r="O125" s="20"/>
      <c r="P125" s="89"/>
      <c r="Q125" s="43"/>
      <c r="R125" s="15"/>
    </row>
    <row r="126" spans="1:18" s="14" customFormat="1" ht="15.6" x14ac:dyDescent="0.3">
      <c r="A126" s="51"/>
      <c r="B126" s="52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26"/>
      <c r="N126" s="26"/>
      <c r="O126" s="20"/>
      <c r="P126" s="89"/>
      <c r="Q126" s="43"/>
      <c r="R126" s="15"/>
    </row>
    <row r="127" spans="1:18" s="14" customFormat="1" ht="15.6" x14ac:dyDescent="0.3">
      <c r="A127" s="51"/>
      <c r="B127" s="52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26"/>
      <c r="N127" s="26"/>
      <c r="O127" s="20"/>
      <c r="P127" s="89"/>
      <c r="Q127" s="43"/>
      <c r="R127" s="15"/>
    </row>
    <row r="128" spans="1:18" s="14" customFormat="1" ht="15.6" x14ac:dyDescent="0.3">
      <c r="A128" s="51"/>
      <c r="B128" s="52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26"/>
      <c r="N128" s="26"/>
      <c r="O128" s="20"/>
      <c r="P128" s="89"/>
      <c r="Q128" s="43"/>
      <c r="R128" s="15"/>
    </row>
    <row r="129" spans="1:18" s="14" customFormat="1" ht="15.6" x14ac:dyDescent="0.3">
      <c r="A129" s="51"/>
      <c r="B129" s="52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26"/>
      <c r="N129" s="26"/>
      <c r="O129" s="20"/>
      <c r="P129" s="89"/>
      <c r="Q129" s="43"/>
      <c r="R129" s="15"/>
    </row>
    <row r="130" spans="1:18" s="14" customFormat="1" ht="15.6" x14ac:dyDescent="0.3">
      <c r="A130" s="51"/>
      <c r="B130" s="5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26"/>
      <c r="N130" s="26"/>
      <c r="O130" s="20"/>
      <c r="P130" s="89"/>
      <c r="Q130" s="43"/>
      <c r="R130" s="15"/>
    </row>
    <row r="131" spans="1:18" s="14" customFormat="1" ht="15.6" x14ac:dyDescent="0.3">
      <c r="A131" s="51"/>
      <c r="B131" s="52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26"/>
      <c r="N131" s="26"/>
      <c r="O131" s="20"/>
      <c r="P131" s="89"/>
      <c r="Q131" s="43"/>
      <c r="R131" s="15"/>
    </row>
    <row r="132" spans="1:18" s="14" customFormat="1" ht="15.6" x14ac:dyDescent="0.3">
      <c r="A132" s="51"/>
      <c r="B132" s="52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26"/>
      <c r="N132" s="26"/>
      <c r="O132" s="20"/>
      <c r="P132" s="89"/>
      <c r="Q132" s="43"/>
      <c r="R132" s="15"/>
    </row>
    <row r="133" spans="1:18" s="14" customFormat="1" ht="15.6" x14ac:dyDescent="0.3">
      <c r="A133" s="51"/>
      <c r="B133" s="52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26"/>
      <c r="N133" s="26"/>
      <c r="O133" s="20"/>
      <c r="P133" s="89"/>
      <c r="Q133" s="43"/>
      <c r="R133" s="15"/>
    </row>
    <row r="134" spans="1:18" s="14" customFormat="1" ht="15.6" x14ac:dyDescent="0.3">
      <c r="A134" s="51"/>
      <c r="B134" s="52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26"/>
      <c r="N134" s="26"/>
      <c r="O134" s="20"/>
      <c r="P134" s="89"/>
      <c r="Q134" s="43"/>
      <c r="R134" s="15"/>
    </row>
    <row r="135" spans="1:18" s="14" customFormat="1" ht="15.6" x14ac:dyDescent="0.3">
      <c r="A135" s="51"/>
      <c r="B135" s="52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26"/>
      <c r="N135" s="26"/>
      <c r="O135" s="20"/>
      <c r="P135" s="89"/>
      <c r="Q135" s="43"/>
      <c r="R135" s="15"/>
    </row>
    <row r="136" spans="1:18" s="14" customFormat="1" ht="15.6" x14ac:dyDescent="0.3">
      <c r="A136" s="51"/>
      <c r="B136" s="52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26"/>
      <c r="N136" s="26"/>
      <c r="O136" s="20"/>
      <c r="P136" s="89"/>
      <c r="Q136" s="43"/>
      <c r="R136" s="15"/>
    </row>
    <row r="137" spans="1:18" s="14" customFormat="1" ht="15.6" x14ac:dyDescent="0.3">
      <c r="A137" s="51"/>
      <c r="B137" s="52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26"/>
      <c r="N137" s="26"/>
      <c r="O137" s="20"/>
      <c r="P137" s="89"/>
      <c r="Q137" s="43"/>
      <c r="R137" s="15"/>
    </row>
    <row r="138" spans="1:18" s="14" customFormat="1" ht="15.6" x14ac:dyDescent="0.3">
      <c r="A138" s="51"/>
      <c r="B138" s="52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26"/>
      <c r="N138" s="26"/>
      <c r="O138" s="20"/>
      <c r="P138" s="89"/>
      <c r="Q138" s="43"/>
      <c r="R138" s="15"/>
    </row>
    <row r="139" spans="1:18" s="14" customFormat="1" ht="15.6" x14ac:dyDescent="0.3">
      <c r="A139" s="51"/>
      <c r="B139" s="52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26"/>
      <c r="N139" s="26"/>
      <c r="O139" s="20"/>
      <c r="P139" s="89"/>
      <c r="Q139" s="43"/>
      <c r="R139" s="15"/>
    </row>
    <row r="140" spans="1:18" s="14" customFormat="1" ht="15.6" x14ac:dyDescent="0.3">
      <c r="A140" s="51"/>
      <c r="B140" s="52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26"/>
      <c r="N140" s="26"/>
      <c r="O140" s="20"/>
      <c r="P140" s="89"/>
      <c r="Q140" s="43"/>
      <c r="R140" s="15"/>
    </row>
    <row r="141" spans="1:18" s="14" customFormat="1" ht="15.6" x14ac:dyDescent="0.3">
      <c r="A141" s="51"/>
      <c r="B141" s="52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26"/>
      <c r="N141" s="26"/>
      <c r="O141" s="20"/>
      <c r="P141" s="89"/>
      <c r="Q141" s="43"/>
      <c r="R141" s="15"/>
    </row>
    <row r="142" spans="1:18" s="14" customFormat="1" ht="15.6" x14ac:dyDescent="0.3">
      <c r="A142" s="51"/>
      <c r="B142" s="52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26"/>
      <c r="N142" s="26"/>
      <c r="O142" s="20"/>
      <c r="P142" s="89"/>
      <c r="Q142" s="43"/>
      <c r="R142" s="15"/>
    </row>
    <row r="143" spans="1:18" s="14" customFormat="1" ht="15.6" x14ac:dyDescent="0.3">
      <c r="A143" s="51"/>
      <c r="B143" s="52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26"/>
      <c r="N143" s="26"/>
      <c r="O143" s="20"/>
      <c r="P143" s="89"/>
      <c r="Q143" s="43"/>
      <c r="R143" s="15"/>
    </row>
    <row r="144" spans="1:18" s="14" customFormat="1" ht="15.6" x14ac:dyDescent="0.3">
      <c r="A144" s="51"/>
      <c r="B144" s="5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26"/>
      <c r="N144" s="26"/>
      <c r="O144" s="20"/>
      <c r="P144" s="89"/>
      <c r="Q144" s="43"/>
      <c r="R144" s="15"/>
    </row>
    <row r="145" spans="1:18" s="14" customFormat="1" ht="15.6" x14ac:dyDescent="0.3">
      <c r="A145" s="51"/>
      <c r="B145" s="5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26"/>
      <c r="N145" s="26"/>
      <c r="O145" s="20"/>
      <c r="P145" s="89"/>
      <c r="Q145" s="43"/>
      <c r="R145" s="15"/>
    </row>
    <row r="146" spans="1:18" s="14" customFormat="1" ht="15.6" x14ac:dyDescent="0.3">
      <c r="A146" s="51"/>
      <c r="B146" s="52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26"/>
      <c r="N146" s="26"/>
      <c r="O146" s="20"/>
      <c r="P146" s="89"/>
      <c r="Q146" s="43"/>
      <c r="R146" s="15"/>
    </row>
    <row r="147" spans="1:18" s="14" customFormat="1" ht="15.6" x14ac:dyDescent="0.3">
      <c r="A147" s="51"/>
      <c r="B147" s="52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26"/>
      <c r="N147" s="26"/>
      <c r="O147" s="20"/>
      <c r="P147" s="89"/>
      <c r="Q147" s="43"/>
      <c r="R147" s="15"/>
    </row>
    <row r="148" spans="1:18" s="14" customFormat="1" ht="15.6" x14ac:dyDescent="0.3">
      <c r="A148" s="51"/>
      <c r="B148" s="52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26"/>
      <c r="N148" s="26"/>
      <c r="O148" s="20"/>
      <c r="P148" s="89"/>
      <c r="Q148" s="43"/>
      <c r="R148" s="15"/>
    </row>
    <row r="149" spans="1:18" s="14" customFormat="1" ht="15.6" x14ac:dyDescent="0.3">
      <c r="A149" s="51"/>
      <c r="B149" s="52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26"/>
      <c r="N149" s="26"/>
      <c r="O149" s="20"/>
      <c r="P149" s="89"/>
      <c r="Q149" s="43"/>
      <c r="R149" s="15"/>
    </row>
    <row r="150" spans="1:18" s="14" customFormat="1" ht="15.6" x14ac:dyDescent="0.3">
      <c r="A150" s="51"/>
      <c r="B150" s="5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26"/>
      <c r="N150" s="26"/>
      <c r="O150" s="20"/>
      <c r="P150" s="89"/>
      <c r="Q150" s="43"/>
      <c r="R150" s="15"/>
    </row>
    <row r="151" spans="1:18" s="14" customFormat="1" ht="15.6" x14ac:dyDescent="0.3">
      <c r="A151" s="51"/>
      <c r="B151" s="52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26"/>
      <c r="N151" s="26"/>
      <c r="O151" s="20"/>
      <c r="P151" s="89"/>
      <c r="Q151" s="43"/>
      <c r="R151" s="15"/>
    </row>
    <row r="152" spans="1:18" s="14" customFormat="1" ht="15.6" x14ac:dyDescent="0.3">
      <c r="A152" s="51"/>
      <c r="B152" s="52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26"/>
      <c r="N152" s="26"/>
      <c r="O152" s="20"/>
      <c r="P152" s="89"/>
      <c r="Q152" s="43"/>
      <c r="R152" s="15"/>
    </row>
    <row r="153" spans="1:18" s="14" customFormat="1" ht="15.6" x14ac:dyDescent="0.3">
      <c r="A153" s="51"/>
      <c r="B153" s="52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26"/>
      <c r="N153" s="26"/>
      <c r="O153" s="20"/>
      <c r="P153" s="89"/>
      <c r="Q153" s="43"/>
      <c r="R153" s="15"/>
    </row>
    <row r="154" spans="1:18" s="14" customFormat="1" ht="15.6" x14ac:dyDescent="0.3">
      <c r="A154" s="51"/>
      <c r="B154" s="52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26"/>
      <c r="N154" s="26"/>
      <c r="O154" s="20"/>
      <c r="P154" s="89"/>
      <c r="Q154" s="43"/>
      <c r="R154" s="15"/>
    </row>
    <row r="155" spans="1:18" s="14" customFormat="1" ht="15.6" x14ac:dyDescent="0.3">
      <c r="A155" s="51"/>
      <c r="B155" s="52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26"/>
      <c r="N155" s="26"/>
      <c r="O155" s="20"/>
      <c r="P155" s="89"/>
      <c r="Q155" s="43"/>
      <c r="R155" s="15"/>
    </row>
    <row r="156" spans="1:18" s="14" customFormat="1" ht="15.6" x14ac:dyDescent="0.3">
      <c r="A156" s="51"/>
      <c r="B156" s="52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26"/>
      <c r="N156" s="26"/>
      <c r="O156" s="20"/>
      <c r="P156" s="89"/>
      <c r="Q156" s="43"/>
      <c r="R156" s="15"/>
    </row>
    <row r="157" spans="1:18" s="14" customFormat="1" ht="15.6" x14ac:dyDescent="0.3">
      <c r="A157" s="51"/>
      <c r="B157" s="52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26"/>
      <c r="N157" s="26"/>
      <c r="O157" s="20"/>
      <c r="P157" s="89"/>
      <c r="Q157" s="43"/>
      <c r="R157" s="15"/>
    </row>
    <row r="158" spans="1:18" s="14" customFormat="1" ht="15.6" x14ac:dyDescent="0.3">
      <c r="A158" s="51"/>
      <c r="B158" s="52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26"/>
      <c r="N158" s="26"/>
      <c r="O158" s="20"/>
      <c r="P158" s="89"/>
      <c r="Q158" s="43"/>
      <c r="R158" s="15"/>
    </row>
    <row r="159" spans="1:18" s="14" customFormat="1" ht="15.6" x14ac:dyDescent="0.3">
      <c r="A159" s="51"/>
      <c r="B159" s="52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26"/>
      <c r="N159" s="26"/>
      <c r="O159" s="20"/>
      <c r="P159" s="89"/>
      <c r="Q159" s="43"/>
      <c r="R159" s="15"/>
    </row>
    <row r="160" spans="1:18" s="14" customFormat="1" ht="15.6" x14ac:dyDescent="0.3">
      <c r="A160" s="51"/>
      <c r="B160" s="5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26"/>
      <c r="N160" s="26"/>
      <c r="O160" s="20"/>
      <c r="P160" s="89"/>
      <c r="Q160" s="43"/>
      <c r="R160" s="15"/>
    </row>
    <row r="161" spans="1:18" s="14" customFormat="1" ht="15.6" x14ac:dyDescent="0.3">
      <c r="A161" s="51"/>
      <c r="B161" s="52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26"/>
      <c r="N161" s="26"/>
      <c r="O161" s="20"/>
      <c r="P161" s="89"/>
      <c r="Q161" s="43"/>
      <c r="R161" s="15"/>
    </row>
    <row r="162" spans="1:18" s="14" customFormat="1" ht="15.6" x14ac:dyDescent="0.3">
      <c r="A162" s="51"/>
      <c r="B162" s="52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26"/>
      <c r="N162" s="26"/>
      <c r="O162" s="20"/>
      <c r="P162" s="89"/>
      <c r="Q162" s="43"/>
      <c r="R162" s="15"/>
    </row>
    <row r="163" spans="1:18" s="14" customFormat="1" ht="15.6" x14ac:dyDescent="0.3">
      <c r="A163" s="51"/>
      <c r="B163" s="52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26"/>
      <c r="N163" s="26"/>
      <c r="O163" s="20"/>
      <c r="P163" s="89"/>
      <c r="Q163" s="43"/>
      <c r="R163" s="15"/>
    </row>
    <row r="164" spans="1:18" s="14" customFormat="1" ht="15.6" x14ac:dyDescent="0.3">
      <c r="A164" s="51"/>
      <c r="B164" s="52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26"/>
      <c r="N164" s="26"/>
      <c r="O164" s="20"/>
      <c r="P164" s="89"/>
      <c r="Q164" s="43"/>
      <c r="R164" s="15"/>
    </row>
    <row r="165" spans="1:18" s="14" customFormat="1" ht="15.6" x14ac:dyDescent="0.3">
      <c r="A165" s="51"/>
      <c r="B165" s="52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26"/>
      <c r="N165" s="26"/>
      <c r="O165" s="20"/>
      <c r="P165" s="89"/>
      <c r="Q165" s="43"/>
      <c r="R165" s="15"/>
    </row>
    <row r="166" spans="1:18" s="14" customFormat="1" ht="15.6" x14ac:dyDescent="0.3">
      <c r="A166" s="51"/>
      <c r="B166" s="52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26"/>
      <c r="N166" s="26"/>
      <c r="O166" s="20"/>
      <c r="P166" s="89"/>
      <c r="Q166" s="43"/>
      <c r="R166" s="15"/>
    </row>
    <row r="167" spans="1:18" s="14" customFormat="1" ht="15.6" x14ac:dyDescent="0.3">
      <c r="A167" s="51"/>
      <c r="B167" s="52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26"/>
      <c r="N167" s="26"/>
      <c r="O167" s="20"/>
      <c r="P167" s="89"/>
      <c r="Q167" s="43"/>
      <c r="R167" s="15"/>
    </row>
    <row r="168" spans="1:18" s="14" customFormat="1" ht="15.6" x14ac:dyDescent="0.3">
      <c r="A168" s="51"/>
      <c r="B168" s="52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26"/>
      <c r="N168" s="26"/>
      <c r="O168" s="20"/>
      <c r="P168" s="89"/>
      <c r="Q168" s="43"/>
      <c r="R168" s="15"/>
    </row>
    <row r="169" spans="1:18" s="14" customFormat="1" ht="15.6" x14ac:dyDescent="0.3">
      <c r="A169" s="51"/>
      <c r="B169" s="52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26"/>
      <c r="N169" s="26"/>
      <c r="O169" s="20"/>
      <c r="P169" s="89"/>
      <c r="Q169" s="43"/>
      <c r="R169" s="15"/>
    </row>
    <row r="170" spans="1:18" s="14" customFormat="1" ht="15.6" x14ac:dyDescent="0.3">
      <c r="A170" s="51"/>
      <c r="B170" s="52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26"/>
      <c r="N170" s="26"/>
      <c r="O170" s="20"/>
      <c r="P170" s="89"/>
      <c r="Q170" s="43"/>
      <c r="R170" s="15"/>
    </row>
    <row r="171" spans="1:18" s="14" customFormat="1" ht="15.6" x14ac:dyDescent="0.3">
      <c r="A171" s="51"/>
      <c r="B171" s="52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26"/>
      <c r="N171" s="26"/>
      <c r="O171" s="20"/>
      <c r="P171" s="89"/>
      <c r="Q171" s="43"/>
      <c r="R171" s="15"/>
    </row>
    <row r="172" spans="1:18" s="14" customFormat="1" ht="15.6" x14ac:dyDescent="0.3">
      <c r="A172" s="51"/>
      <c r="B172" s="52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26"/>
      <c r="N172" s="26"/>
      <c r="O172" s="20"/>
      <c r="P172" s="89"/>
      <c r="Q172" s="43"/>
      <c r="R172" s="15"/>
    </row>
    <row r="173" spans="1:18" s="14" customFormat="1" ht="15.6" x14ac:dyDescent="0.3">
      <c r="A173" s="51"/>
      <c r="B173" s="52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26"/>
      <c r="N173" s="26"/>
      <c r="O173" s="20"/>
      <c r="P173" s="89"/>
      <c r="Q173" s="43"/>
      <c r="R173" s="15"/>
    </row>
    <row r="174" spans="1:18" s="14" customFormat="1" ht="15.6" x14ac:dyDescent="0.3">
      <c r="A174" s="51"/>
      <c r="B174" s="52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26"/>
      <c r="N174" s="26"/>
      <c r="O174" s="20"/>
      <c r="P174" s="89"/>
      <c r="Q174" s="43"/>
      <c r="R174" s="15"/>
    </row>
    <row r="175" spans="1:18" s="14" customFormat="1" ht="15.6" x14ac:dyDescent="0.3">
      <c r="A175" s="51"/>
      <c r="B175" s="5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26"/>
      <c r="N175" s="26"/>
      <c r="O175" s="20"/>
      <c r="P175" s="89"/>
      <c r="Q175" s="43"/>
      <c r="R175" s="15"/>
    </row>
    <row r="176" spans="1:18" s="14" customFormat="1" ht="15.6" x14ac:dyDescent="0.3">
      <c r="A176" s="51"/>
      <c r="B176" s="52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26"/>
      <c r="N176" s="26"/>
      <c r="O176" s="20"/>
      <c r="P176" s="89"/>
      <c r="Q176" s="43"/>
      <c r="R176" s="15"/>
    </row>
    <row r="177" spans="1:18" s="14" customFormat="1" ht="15.6" x14ac:dyDescent="0.3">
      <c r="A177" s="51"/>
      <c r="B177" s="52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26"/>
      <c r="N177" s="26"/>
      <c r="O177" s="20"/>
      <c r="P177" s="89"/>
      <c r="Q177" s="43"/>
      <c r="R177" s="15"/>
    </row>
    <row r="178" spans="1:18" s="14" customFormat="1" ht="15.6" x14ac:dyDescent="0.3">
      <c r="A178" s="51"/>
      <c r="B178" s="52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26"/>
      <c r="N178" s="26"/>
      <c r="O178" s="20"/>
      <c r="P178" s="89"/>
      <c r="Q178" s="43"/>
      <c r="R178" s="15"/>
    </row>
    <row r="179" spans="1:18" s="14" customFormat="1" ht="15.6" x14ac:dyDescent="0.3">
      <c r="A179" s="51"/>
      <c r="B179" s="52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26"/>
      <c r="N179" s="26"/>
      <c r="O179" s="20"/>
      <c r="P179" s="89"/>
      <c r="Q179" s="43"/>
      <c r="R179" s="15"/>
    </row>
    <row r="180" spans="1:18" s="14" customFormat="1" ht="15.6" x14ac:dyDescent="0.3">
      <c r="A180" s="51"/>
      <c r="B180" s="52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26"/>
      <c r="N180" s="26"/>
      <c r="O180" s="20"/>
      <c r="P180" s="89"/>
      <c r="Q180" s="43"/>
      <c r="R180" s="15"/>
    </row>
    <row r="181" spans="1:18" s="14" customFormat="1" ht="15.6" x14ac:dyDescent="0.3">
      <c r="A181" s="51"/>
      <c r="B181" s="52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26"/>
      <c r="N181" s="26"/>
      <c r="O181" s="20"/>
      <c r="P181" s="89"/>
      <c r="Q181" s="43"/>
      <c r="R181" s="15"/>
    </row>
    <row r="182" spans="1:18" s="14" customFormat="1" ht="15.6" x14ac:dyDescent="0.3">
      <c r="A182" s="51"/>
      <c r="B182" s="52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26"/>
      <c r="N182" s="26"/>
      <c r="O182" s="20"/>
      <c r="P182" s="89"/>
      <c r="Q182" s="43"/>
      <c r="R182" s="15"/>
    </row>
    <row r="183" spans="1:18" s="14" customFormat="1" ht="15.6" x14ac:dyDescent="0.3">
      <c r="A183" s="51"/>
      <c r="B183" s="52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26"/>
      <c r="N183" s="26"/>
      <c r="O183" s="20"/>
      <c r="P183" s="89"/>
      <c r="Q183" s="43"/>
      <c r="R183" s="15"/>
    </row>
    <row r="184" spans="1:18" s="14" customFormat="1" ht="15.6" x14ac:dyDescent="0.3">
      <c r="A184" s="51"/>
      <c r="B184" s="52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26"/>
      <c r="N184" s="26"/>
      <c r="O184" s="20"/>
      <c r="P184" s="89"/>
      <c r="Q184" s="43"/>
      <c r="R184" s="15"/>
    </row>
    <row r="185" spans="1:18" s="14" customFormat="1" ht="15.6" x14ac:dyDescent="0.3">
      <c r="A185" s="51"/>
      <c r="B185" s="52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26"/>
      <c r="N185" s="26"/>
      <c r="O185" s="20"/>
      <c r="P185" s="89"/>
      <c r="Q185" s="43"/>
      <c r="R185" s="15"/>
    </row>
    <row r="186" spans="1:18" s="14" customFormat="1" ht="15.6" x14ac:dyDescent="0.3">
      <c r="A186" s="51"/>
      <c r="B186" s="52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26"/>
      <c r="N186" s="26"/>
      <c r="O186" s="20"/>
      <c r="P186" s="89"/>
      <c r="Q186" s="43"/>
      <c r="R186" s="15"/>
    </row>
    <row r="187" spans="1:18" s="14" customFormat="1" ht="15.6" x14ac:dyDescent="0.3">
      <c r="A187" s="51"/>
      <c r="B187" s="52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26"/>
      <c r="N187" s="26"/>
      <c r="O187" s="20"/>
      <c r="P187" s="89"/>
      <c r="Q187" s="43"/>
      <c r="R187" s="15"/>
    </row>
    <row r="188" spans="1:18" s="14" customFormat="1" ht="15.6" x14ac:dyDescent="0.3">
      <c r="A188" s="51"/>
      <c r="B188" s="52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26"/>
      <c r="N188" s="26"/>
      <c r="O188" s="20"/>
      <c r="P188" s="89"/>
      <c r="Q188" s="43"/>
      <c r="R188" s="15"/>
    </row>
    <row r="189" spans="1:18" s="14" customFormat="1" ht="15.6" x14ac:dyDescent="0.3">
      <c r="A189" s="51"/>
      <c r="B189" s="52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26"/>
      <c r="N189" s="26"/>
      <c r="O189" s="20"/>
      <c r="P189" s="89"/>
      <c r="Q189" s="43"/>
      <c r="R189" s="15"/>
    </row>
    <row r="190" spans="1:18" s="14" customFormat="1" ht="15.6" x14ac:dyDescent="0.3">
      <c r="A190" s="51"/>
      <c r="B190" s="5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26"/>
      <c r="N190" s="26"/>
      <c r="O190" s="20"/>
      <c r="P190" s="89"/>
      <c r="Q190" s="43"/>
      <c r="R190" s="15"/>
    </row>
    <row r="191" spans="1:18" s="14" customFormat="1" ht="15.6" x14ac:dyDescent="0.3">
      <c r="A191" s="51"/>
      <c r="B191" s="52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26"/>
      <c r="N191" s="26"/>
      <c r="O191" s="20"/>
      <c r="P191" s="89"/>
      <c r="Q191" s="43"/>
      <c r="R191" s="15"/>
    </row>
    <row r="192" spans="1:18" s="14" customFormat="1" ht="15.6" x14ac:dyDescent="0.3">
      <c r="A192" s="51"/>
      <c r="B192" s="52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26"/>
      <c r="N192" s="26"/>
      <c r="O192" s="20"/>
      <c r="P192" s="89"/>
      <c r="Q192" s="43"/>
      <c r="R192" s="15"/>
    </row>
    <row r="193" spans="1:18" s="14" customFormat="1" ht="15.6" x14ac:dyDescent="0.3">
      <c r="A193" s="51"/>
      <c r="B193" s="52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26"/>
      <c r="N193" s="26"/>
      <c r="O193" s="20"/>
      <c r="P193" s="89"/>
      <c r="Q193" s="43"/>
      <c r="R193" s="15"/>
    </row>
    <row r="194" spans="1:18" s="14" customFormat="1" ht="15.6" x14ac:dyDescent="0.3">
      <c r="A194" s="51"/>
      <c r="B194" s="52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26"/>
      <c r="N194" s="26"/>
      <c r="O194" s="20"/>
      <c r="P194" s="89"/>
      <c r="Q194" s="43"/>
      <c r="R194" s="15"/>
    </row>
    <row r="195" spans="1:18" s="14" customFormat="1" ht="15.6" x14ac:dyDescent="0.3">
      <c r="A195" s="51"/>
      <c r="B195" s="52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26"/>
      <c r="N195" s="26"/>
      <c r="O195" s="20"/>
      <c r="P195" s="89"/>
      <c r="Q195" s="43"/>
      <c r="R195" s="15"/>
    </row>
    <row r="196" spans="1:18" s="14" customFormat="1" ht="15.6" x14ac:dyDescent="0.3">
      <c r="A196" s="51"/>
      <c r="B196" s="52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26"/>
      <c r="N196" s="26"/>
      <c r="O196" s="20"/>
      <c r="P196" s="89"/>
      <c r="Q196" s="43"/>
      <c r="R196" s="15"/>
    </row>
    <row r="197" spans="1:18" s="14" customFormat="1" ht="15.6" x14ac:dyDescent="0.3">
      <c r="A197" s="51"/>
      <c r="B197" s="52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26"/>
      <c r="N197" s="26"/>
      <c r="O197" s="20"/>
      <c r="P197" s="89"/>
      <c r="Q197" s="43"/>
      <c r="R197" s="15"/>
    </row>
    <row r="198" spans="1:18" s="14" customFormat="1" ht="15.6" x14ac:dyDescent="0.3">
      <c r="A198" s="51"/>
      <c r="B198" s="52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26"/>
      <c r="N198" s="26"/>
      <c r="O198" s="20"/>
      <c r="P198" s="89"/>
      <c r="Q198" s="43"/>
      <c r="R198" s="15"/>
    </row>
    <row r="199" spans="1:18" s="14" customFormat="1" ht="15.6" x14ac:dyDescent="0.3">
      <c r="A199" s="51"/>
      <c r="B199" s="52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26"/>
      <c r="N199" s="26"/>
      <c r="O199" s="20"/>
      <c r="P199" s="89"/>
      <c r="Q199" s="43"/>
      <c r="R199" s="15"/>
    </row>
    <row r="200" spans="1:18" s="14" customFormat="1" ht="15.6" x14ac:dyDescent="0.3">
      <c r="A200" s="51"/>
      <c r="B200" s="52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26"/>
      <c r="N200" s="26"/>
      <c r="O200" s="20"/>
      <c r="P200" s="89"/>
      <c r="Q200" s="43"/>
      <c r="R200" s="15"/>
    </row>
    <row r="201" spans="1:18" s="14" customFormat="1" ht="15.6" x14ac:dyDescent="0.3">
      <c r="A201" s="51"/>
      <c r="B201" s="52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26"/>
      <c r="N201" s="26"/>
      <c r="O201" s="20"/>
      <c r="P201" s="89"/>
      <c r="Q201" s="43"/>
      <c r="R201" s="15"/>
    </row>
    <row r="202" spans="1:18" s="14" customFormat="1" ht="15.6" x14ac:dyDescent="0.3">
      <c r="A202" s="51"/>
      <c r="B202" s="52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26"/>
      <c r="N202" s="26"/>
      <c r="O202" s="20"/>
      <c r="P202" s="89"/>
      <c r="Q202" s="43"/>
      <c r="R202" s="15"/>
    </row>
    <row r="203" spans="1:18" s="14" customFormat="1" ht="15.6" x14ac:dyDescent="0.3">
      <c r="A203" s="51"/>
      <c r="B203" s="52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26"/>
      <c r="N203" s="26"/>
      <c r="O203" s="20"/>
      <c r="P203" s="89"/>
      <c r="Q203" s="43"/>
      <c r="R203" s="15"/>
    </row>
    <row r="204" spans="1:18" s="14" customFormat="1" ht="15.6" x14ac:dyDescent="0.3">
      <c r="A204" s="51"/>
      <c r="B204" s="52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26"/>
      <c r="N204" s="26"/>
      <c r="O204" s="20"/>
      <c r="P204" s="89"/>
      <c r="Q204" s="43"/>
      <c r="R204" s="15"/>
    </row>
    <row r="205" spans="1:18" s="14" customFormat="1" ht="15.6" x14ac:dyDescent="0.3">
      <c r="A205" s="51"/>
      <c r="B205" s="52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26"/>
      <c r="N205" s="26"/>
      <c r="O205" s="20"/>
      <c r="P205" s="89"/>
      <c r="Q205" s="43"/>
      <c r="R205" s="15"/>
    </row>
    <row r="206" spans="1:18" s="14" customFormat="1" ht="15.6" x14ac:dyDescent="0.3">
      <c r="A206" s="51"/>
      <c r="B206" s="52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26"/>
      <c r="N206" s="26"/>
      <c r="O206" s="20"/>
      <c r="P206" s="89"/>
      <c r="Q206" s="43"/>
      <c r="R206" s="15"/>
    </row>
    <row r="207" spans="1:18" s="14" customFormat="1" ht="15.6" x14ac:dyDescent="0.3">
      <c r="A207" s="51"/>
      <c r="B207" s="52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26"/>
      <c r="N207" s="26"/>
      <c r="O207" s="20"/>
      <c r="P207" s="89"/>
      <c r="Q207" s="43"/>
      <c r="R207" s="15"/>
    </row>
    <row r="208" spans="1:18" s="14" customFormat="1" ht="15.6" x14ac:dyDescent="0.3">
      <c r="A208" s="51"/>
      <c r="B208" s="52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26"/>
      <c r="N208" s="26"/>
      <c r="O208" s="20"/>
      <c r="P208" s="89"/>
      <c r="Q208" s="43"/>
      <c r="R208" s="15"/>
    </row>
    <row r="209" spans="1:18" s="14" customFormat="1" ht="15.6" x14ac:dyDescent="0.3">
      <c r="A209" s="51"/>
      <c r="B209" s="52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26"/>
      <c r="N209" s="26"/>
      <c r="O209" s="20"/>
      <c r="P209" s="89"/>
      <c r="Q209" s="43"/>
      <c r="R209" s="15"/>
    </row>
    <row r="210" spans="1:18" s="14" customFormat="1" ht="15.6" x14ac:dyDescent="0.3">
      <c r="A210" s="51"/>
      <c r="B210" s="52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26"/>
      <c r="N210" s="26"/>
      <c r="O210" s="20"/>
      <c r="P210" s="89"/>
      <c r="Q210" s="43"/>
      <c r="R210" s="15"/>
    </row>
    <row r="211" spans="1:18" s="14" customFormat="1" ht="15.6" x14ac:dyDescent="0.3">
      <c r="A211" s="51"/>
      <c r="B211" s="52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26"/>
      <c r="N211" s="26"/>
      <c r="O211" s="20"/>
      <c r="P211" s="89"/>
      <c r="Q211" s="43"/>
      <c r="R211" s="15"/>
    </row>
    <row r="212" spans="1:18" s="14" customFormat="1" ht="15.6" x14ac:dyDescent="0.3">
      <c r="A212" s="51"/>
      <c r="B212" s="52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26"/>
      <c r="N212" s="26"/>
      <c r="O212" s="20"/>
      <c r="P212" s="89"/>
      <c r="Q212" s="43"/>
      <c r="R212" s="15"/>
    </row>
    <row r="213" spans="1:18" s="14" customFormat="1" ht="15.6" x14ac:dyDescent="0.3">
      <c r="A213" s="51"/>
      <c r="B213" s="52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26"/>
      <c r="N213" s="26"/>
      <c r="O213" s="20"/>
      <c r="P213" s="89"/>
      <c r="Q213" s="43"/>
      <c r="R213" s="15"/>
    </row>
    <row r="214" spans="1:18" s="14" customFormat="1" ht="15.6" x14ac:dyDescent="0.3">
      <c r="A214" s="51"/>
      <c r="B214" s="52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26"/>
      <c r="N214" s="26"/>
      <c r="O214" s="20"/>
      <c r="P214" s="89"/>
      <c r="Q214" s="43"/>
      <c r="R214" s="15"/>
    </row>
    <row r="215" spans="1:18" s="14" customFormat="1" ht="15.6" x14ac:dyDescent="0.3">
      <c r="A215" s="51"/>
      <c r="B215" s="52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26"/>
      <c r="N215" s="26"/>
      <c r="O215" s="20"/>
      <c r="P215" s="89"/>
      <c r="Q215" s="43"/>
      <c r="R215" s="15"/>
    </row>
    <row r="216" spans="1:18" s="14" customFormat="1" ht="15.6" x14ac:dyDescent="0.3">
      <c r="A216" s="51"/>
      <c r="B216" s="52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26"/>
      <c r="N216" s="26"/>
      <c r="O216" s="20"/>
      <c r="P216" s="89"/>
      <c r="Q216" s="43"/>
      <c r="R216" s="15"/>
    </row>
    <row r="217" spans="1:18" s="14" customFormat="1" ht="15.6" x14ac:dyDescent="0.3">
      <c r="A217" s="51"/>
      <c r="B217" s="52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26"/>
      <c r="N217" s="26"/>
      <c r="O217" s="20"/>
      <c r="P217" s="89"/>
      <c r="Q217" s="43"/>
      <c r="R217" s="15"/>
    </row>
    <row r="218" spans="1:18" s="14" customFormat="1" ht="15.6" x14ac:dyDescent="0.3">
      <c r="A218" s="51"/>
      <c r="B218" s="52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26"/>
      <c r="N218" s="26"/>
      <c r="O218" s="20"/>
      <c r="P218" s="89"/>
      <c r="Q218" s="43"/>
      <c r="R218" s="15"/>
    </row>
    <row r="219" spans="1:18" s="14" customFormat="1" ht="15.6" x14ac:dyDescent="0.3">
      <c r="A219" s="51"/>
      <c r="B219" s="52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26"/>
      <c r="N219" s="26"/>
      <c r="O219" s="20"/>
      <c r="P219" s="89"/>
      <c r="Q219" s="43"/>
      <c r="R219" s="15"/>
    </row>
    <row r="220" spans="1:18" s="14" customFormat="1" ht="15.6" x14ac:dyDescent="0.3">
      <c r="A220" s="51"/>
      <c r="B220" s="52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26"/>
      <c r="N220" s="26"/>
      <c r="O220" s="20"/>
      <c r="P220" s="89"/>
      <c r="Q220" s="43"/>
    </row>
    <row r="221" spans="1:18" s="14" customFormat="1" ht="15.6" x14ac:dyDescent="0.3">
      <c r="A221" s="51"/>
      <c r="B221" s="52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26"/>
      <c r="N221" s="26"/>
      <c r="O221" s="20"/>
      <c r="P221" s="89"/>
      <c r="Q221" s="43"/>
    </row>
    <row r="222" spans="1:18" s="14" customFormat="1" ht="15.6" x14ac:dyDescent="0.3">
      <c r="A222" s="51"/>
      <c r="B222" s="52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26"/>
      <c r="N222" s="26"/>
      <c r="O222" s="20"/>
      <c r="P222" s="89"/>
      <c r="Q222" s="43"/>
    </row>
    <row r="223" spans="1:18" s="14" customFormat="1" ht="15.6" x14ac:dyDescent="0.3">
      <c r="A223" s="51"/>
      <c r="B223" s="52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26"/>
      <c r="N223" s="26"/>
      <c r="O223" s="20"/>
      <c r="P223" s="89"/>
      <c r="Q223" s="43"/>
    </row>
    <row r="224" spans="1:18" s="14" customFormat="1" ht="15.6" x14ac:dyDescent="0.3">
      <c r="A224" s="51"/>
      <c r="B224" s="52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26"/>
      <c r="N224" s="26"/>
      <c r="O224" s="20"/>
      <c r="P224" s="89"/>
      <c r="Q224" s="43"/>
    </row>
    <row r="225" spans="1:17" s="14" customFormat="1" ht="15.6" x14ac:dyDescent="0.3">
      <c r="A225" s="51"/>
      <c r="B225" s="52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26"/>
      <c r="N225" s="26"/>
      <c r="O225" s="20"/>
      <c r="P225" s="89"/>
      <c r="Q225" s="43"/>
    </row>
    <row r="226" spans="1:17" s="14" customFormat="1" ht="15.6" x14ac:dyDescent="0.3">
      <c r="A226" s="51"/>
      <c r="B226" s="52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26"/>
      <c r="N226" s="26"/>
      <c r="O226" s="20"/>
      <c r="P226" s="89"/>
      <c r="Q226" s="43"/>
    </row>
    <row r="227" spans="1:17" s="14" customFormat="1" ht="15.6" x14ac:dyDescent="0.3">
      <c r="A227" s="51"/>
      <c r="B227" s="52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26"/>
      <c r="N227" s="26"/>
      <c r="O227" s="20"/>
      <c r="P227" s="89"/>
      <c r="Q227" s="43"/>
    </row>
    <row r="228" spans="1:17" s="14" customFormat="1" ht="15.6" x14ac:dyDescent="0.3">
      <c r="A228" s="51"/>
      <c r="B228" s="52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26"/>
      <c r="N228" s="26"/>
      <c r="O228" s="20"/>
      <c r="P228" s="89"/>
      <c r="Q228" s="43"/>
    </row>
    <row r="229" spans="1:17" s="14" customFormat="1" ht="15.6" x14ac:dyDescent="0.3">
      <c r="A229" s="51"/>
      <c r="B229" s="52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26"/>
      <c r="N229" s="26"/>
      <c r="O229" s="20"/>
      <c r="P229" s="89"/>
      <c r="Q229" s="43"/>
    </row>
    <row r="230" spans="1:17" s="14" customFormat="1" ht="15.6" x14ac:dyDescent="0.3">
      <c r="A230" s="51"/>
      <c r="B230" s="52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26"/>
      <c r="N230" s="26"/>
      <c r="O230" s="20"/>
      <c r="P230" s="89"/>
      <c r="Q230" s="43"/>
    </row>
    <row r="231" spans="1:17" s="14" customFormat="1" ht="15.6" x14ac:dyDescent="0.3">
      <c r="A231" s="51"/>
      <c r="B231" s="52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26"/>
      <c r="N231" s="26"/>
      <c r="O231" s="20"/>
      <c r="P231" s="89"/>
      <c r="Q231" s="43"/>
    </row>
    <row r="232" spans="1:17" s="14" customFormat="1" ht="15.6" x14ac:dyDescent="0.3">
      <c r="A232" s="51"/>
      <c r="B232" s="52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26"/>
      <c r="N232" s="26"/>
      <c r="O232" s="20"/>
      <c r="P232" s="89"/>
      <c r="Q232" s="43"/>
    </row>
    <row r="233" spans="1:17" s="14" customFormat="1" ht="15.6" x14ac:dyDescent="0.3">
      <c r="A233" s="51"/>
      <c r="B233" s="52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26"/>
      <c r="N233" s="26"/>
      <c r="O233" s="20"/>
      <c r="P233" s="89"/>
      <c r="Q233" s="43"/>
    </row>
    <row r="234" spans="1:17" s="14" customFormat="1" ht="15.6" x14ac:dyDescent="0.3">
      <c r="A234" s="51"/>
      <c r="B234" s="52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26"/>
      <c r="N234" s="26"/>
      <c r="O234" s="20"/>
      <c r="P234" s="89"/>
      <c r="Q234" s="43"/>
    </row>
    <row r="235" spans="1:17" s="14" customFormat="1" ht="15.6" x14ac:dyDescent="0.3">
      <c r="A235" s="51"/>
      <c r="B235" s="52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26"/>
      <c r="N235" s="26"/>
      <c r="O235" s="20"/>
      <c r="P235" s="89"/>
      <c r="Q235" s="43"/>
    </row>
    <row r="236" spans="1:17" s="14" customFormat="1" ht="15.6" x14ac:dyDescent="0.3">
      <c r="A236" s="51"/>
      <c r="B236" s="52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26"/>
      <c r="N236" s="26"/>
      <c r="O236" s="20"/>
      <c r="P236" s="89"/>
      <c r="Q236" s="43"/>
    </row>
    <row r="237" spans="1:17" s="14" customFormat="1" ht="15.6" x14ac:dyDescent="0.3">
      <c r="A237" s="51"/>
      <c r="B237" s="52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26"/>
      <c r="N237" s="26"/>
      <c r="O237" s="20"/>
      <c r="P237" s="89"/>
      <c r="Q237" s="43"/>
    </row>
    <row r="238" spans="1:17" s="14" customFormat="1" ht="15.6" x14ac:dyDescent="0.3">
      <c r="A238" s="51"/>
      <c r="B238" s="52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26"/>
      <c r="N238" s="26"/>
      <c r="O238" s="20"/>
      <c r="P238" s="89"/>
      <c r="Q238" s="43"/>
    </row>
    <row r="239" spans="1:17" s="14" customFormat="1" ht="15.6" x14ac:dyDescent="0.3">
      <c r="A239" s="51"/>
      <c r="B239" s="52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26"/>
      <c r="N239" s="26"/>
      <c r="O239" s="20"/>
      <c r="P239" s="89"/>
      <c r="Q239" s="43"/>
    </row>
    <row r="240" spans="1:17" s="14" customFormat="1" ht="15.6" x14ac:dyDescent="0.3">
      <c r="A240" s="51"/>
      <c r="B240" s="52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26"/>
      <c r="N240" s="26"/>
      <c r="O240" s="20"/>
      <c r="P240" s="89"/>
      <c r="Q240" s="43"/>
    </row>
    <row r="241" spans="1:17" s="14" customFormat="1" ht="15.6" x14ac:dyDescent="0.3">
      <c r="A241" s="51"/>
      <c r="B241" s="52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26"/>
      <c r="N241" s="26"/>
      <c r="O241" s="20"/>
      <c r="P241" s="89"/>
      <c r="Q241" s="43"/>
    </row>
    <row r="242" spans="1:17" s="14" customFormat="1" ht="15.6" x14ac:dyDescent="0.3">
      <c r="A242" s="51"/>
      <c r="B242" s="52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26"/>
      <c r="N242" s="26"/>
      <c r="O242" s="20"/>
      <c r="P242" s="89"/>
      <c r="Q242" s="43"/>
    </row>
    <row r="243" spans="1:17" s="14" customFormat="1" ht="15.6" x14ac:dyDescent="0.3">
      <c r="A243" s="51"/>
      <c r="B243" s="52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26"/>
      <c r="N243" s="26"/>
      <c r="O243" s="20"/>
      <c r="P243" s="89"/>
      <c r="Q243" s="43"/>
    </row>
    <row r="244" spans="1:17" s="14" customFormat="1" ht="15.6" x14ac:dyDescent="0.3">
      <c r="A244" s="51"/>
      <c r="B244" s="52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26"/>
      <c r="N244" s="26"/>
      <c r="O244" s="20"/>
      <c r="P244" s="89"/>
      <c r="Q244" s="43"/>
    </row>
    <row r="245" spans="1:17" s="14" customFormat="1" ht="15.6" x14ac:dyDescent="0.3">
      <c r="A245" s="51"/>
      <c r="B245" s="52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26"/>
      <c r="N245" s="26"/>
      <c r="O245" s="20"/>
      <c r="P245" s="89"/>
      <c r="Q245" s="43"/>
    </row>
    <row r="246" spans="1:17" s="14" customFormat="1" ht="15.6" x14ac:dyDescent="0.3">
      <c r="A246" s="51"/>
      <c r="B246" s="52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26"/>
      <c r="N246" s="26"/>
      <c r="O246" s="20"/>
      <c r="P246" s="89"/>
      <c r="Q246" s="43"/>
    </row>
    <row r="247" spans="1:17" s="14" customFormat="1" ht="15.6" x14ac:dyDescent="0.3">
      <c r="A247" s="51"/>
      <c r="B247" s="52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26"/>
      <c r="N247" s="26"/>
      <c r="O247" s="20"/>
      <c r="P247" s="89"/>
      <c r="Q247" s="43"/>
    </row>
    <row r="248" spans="1:17" s="14" customFormat="1" ht="15.6" x14ac:dyDescent="0.3">
      <c r="A248" s="51"/>
      <c r="B248" s="52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26"/>
      <c r="N248" s="26"/>
      <c r="O248" s="20"/>
      <c r="P248" s="89"/>
      <c r="Q248" s="43"/>
    </row>
    <row r="249" spans="1:17" s="14" customFormat="1" ht="15.6" x14ac:dyDescent="0.3">
      <c r="A249" s="51"/>
      <c r="B249" s="52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26"/>
      <c r="N249" s="26"/>
      <c r="O249" s="20"/>
      <c r="P249" s="89"/>
      <c r="Q249" s="43"/>
    </row>
    <row r="250" spans="1:17" s="14" customFormat="1" ht="15.6" x14ac:dyDescent="0.3">
      <c r="A250" s="51"/>
      <c r="B250" s="52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26"/>
      <c r="N250" s="26"/>
      <c r="O250" s="20"/>
      <c r="P250" s="89"/>
      <c r="Q250" s="43"/>
    </row>
    <row r="251" spans="1:17" s="14" customFormat="1" ht="15.6" x14ac:dyDescent="0.3">
      <c r="A251" s="51"/>
      <c r="B251" s="52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26"/>
      <c r="N251" s="26"/>
      <c r="O251" s="20"/>
      <c r="P251" s="89"/>
      <c r="Q251" s="43"/>
    </row>
    <row r="252" spans="1:17" s="14" customFormat="1" ht="15.6" x14ac:dyDescent="0.3">
      <c r="A252" s="51"/>
      <c r="B252" s="52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26"/>
      <c r="N252" s="26"/>
      <c r="O252" s="20"/>
      <c r="P252" s="89"/>
      <c r="Q252" s="43"/>
    </row>
    <row r="253" spans="1:17" s="14" customFormat="1" ht="15.6" x14ac:dyDescent="0.3">
      <c r="A253" s="51"/>
      <c r="B253" s="52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26"/>
      <c r="N253" s="26"/>
      <c r="O253" s="20"/>
      <c r="P253" s="89"/>
      <c r="Q253" s="43"/>
    </row>
    <row r="254" spans="1:17" s="14" customFormat="1" ht="15.6" x14ac:dyDescent="0.3">
      <c r="A254" s="51"/>
      <c r="B254" s="52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26"/>
      <c r="N254" s="26"/>
      <c r="O254" s="20"/>
      <c r="P254" s="89"/>
      <c r="Q254" s="43"/>
    </row>
    <row r="255" spans="1:17" s="14" customFormat="1" ht="15.6" x14ac:dyDescent="0.3">
      <c r="A255" s="51"/>
      <c r="B255" s="52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26"/>
      <c r="N255" s="26"/>
      <c r="O255" s="20"/>
      <c r="P255" s="89"/>
      <c r="Q255" s="43"/>
    </row>
    <row r="256" spans="1:17" s="14" customFormat="1" ht="15.6" x14ac:dyDescent="0.3">
      <c r="A256" s="51"/>
      <c r="B256" s="52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26"/>
      <c r="N256" s="26"/>
      <c r="O256" s="20"/>
      <c r="P256" s="89"/>
      <c r="Q256" s="43"/>
    </row>
    <row r="257" spans="1:17" s="14" customFormat="1" ht="15.6" x14ac:dyDescent="0.3">
      <c r="A257" s="51"/>
      <c r="B257" s="52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26"/>
      <c r="N257" s="26"/>
      <c r="O257" s="20"/>
      <c r="P257" s="89"/>
      <c r="Q257" s="43"/>
    </row>
    <row r="258" spans="1:17" s="14" customFormat="1" ht="15.6" x14ac:dyDescent="0.3">
      <c r="A258" s="51"/>
      <c r="B258" s="52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26"/>
      <c r="N258" s="26"/>
      <c r="O258" s="20"/>
      <c r="P258" s="89"/>
      <c r="Q258" s="43"/>
    </row>
    <row r="259" spans="1:17" s="14" customFormat="1" ht="15.6" x14ac:dyDescent="0.3">
      <c r="A259" s="51"/>
      <c r="B259" s="52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26"/>
      <c r="N259" s="26"/>
      <c r="O259" s="20"/>
      <c r="P259" s="89"/>
      <c r="Q259" s="43"/>
    </row>
    <row r="260" spans="1:17" s="14" customFormat="1" ht="15.6" x14ac:dyDescent="0.3">
      <c r="A260" s="51"/>
      <c r="B260" s="52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26"/>
      <c r="N260" s="26"/>
      <c r="O260" s="20"/>
      <c r="P260" s="89"/>
      <c r="Q260" s="43"/>
    </row>
    <row r="261" spans="1:17" s="14" customFormat="1" ht="15.6" x14ac:dyDescent="0.3">
      <c r="A261" s="51"/>
      <c r="B261" s="52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26"/>
      <c r="N261" s="26"/>
      <c r="O261" s="20"/>
      <c r="P261" s="89"/>
      <c r="Q261" s="43"/>
    </row>
    <row r="262" spans="1:17" s="14" customFormat="1" ht="15.6" x14ac:dyDescent="0.3">
      <c r="A262" s="51"/>
      <c r="B262" s="52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26"/>
      <c r="N262" s="26"/>
      <c r="O262" s="20"/>
      <c r="P262" s="89"/>
      <c r="Q262" s="43"/>
    </row>
    <row r="263" spans="1:17" s="14" customFormat="1" ht="15.6" x14ac:dyDescent="0.3">
      <c r="A263" s="51"/>
      <c r="B263" s="52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26"/>
      <c r="N263" s="26"/>
      <c r="O263" s="20"/>
      <c r="P263" s="89"/>
      <c r="Q263" s="43"/>
    </row>
    <row r="264" spans="1:17" s="14" customFormat="1" ht="15.6" x14ac:dyDescent="0.3">
      <c r="A264" s="51"/>
      <c r="B264" s="52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26"/>
      <c r="N264" s="26"/>
      <c r="O264" s="20"/>
      <c r="P264" s="89"/>
      <c r="Q264" s="43"/>
    </row>
    <row r="265" spans="1:17" s="14" customFormat="1" ht="15.6" x14ac:dyDescent="0.3">
      <c r="A265" s="51"/>
      <c r="B265" s="52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26"/>
      <c r="N265" s="26"/>
      <c r="O265" s="20"/>
      <c r="P265" s="89"/>
      <c r="Q265" s="43"/>
    </row>
    <row r="266" spans="1:17" s="14" customFormat="1" ht="15.6" x14ac:dyDescent="0.3">
      <c r="A266" s="51"/>
      <c r="B266" s="52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26"/>
      <c r="N266" s="26"/>
      <c r="O266" s="20"/>
      <c r="P266" s="89"/>
      <c r="Q266" s="43"/>
    </row>
    <row r="267" spans="1:17" s="14" customFormat="1" ht="15.6" x14ac:dyDescent="0.3">
      <c r="A267" s="51"/>
      <c r="B267" s="52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26"/>
      <c r="N267" s="26"/>
      <c r="O267" s="20"/>
      <c r="P267" s="89"/>
      <c r="Q267" s="43"/>
    </row>
    <row r="268" spans="1:17" s="14" customFormat="1" ht="15.6" x14ac:dyDescent="0.3">
      <c r="A268" s="51"/>
      <c r="B268" s="52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26"/>
      <c r="N268" s="26"/>
      <c r="O268" s="20"/>
      <c r="P268" s="89"/>
      <c r="Q268" s="43"/>
    </row>
    <row r="269" spans="1:17" s="14" customFormat="1" ht="15.6" x14ac:dyDescent="0.3">
      <c r="A269" s="51"/>
      <c r="B269" s="52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26"/>
      <c r="N269" s="26"/>
      <c r="O269" s="20"/>
      <c r="P269" s="89"/>
      <c r="Q269" s="43"/>
    </row>
    <row r="270" spans="1:17" s="14" customFormat="1" ht="15.6" x14ac:dyDescent="0.3">
      <c r="A270" s="51"/>
      <c r="B270" s="52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26"/>
      <c r="N270" s="26"/>
      <c r="O270" s="20"/>
      <c r="P270" s="89"/>
      <c r="Q270" s="43"/>
    </row>
    <row r="271" spans="1:17" s="14" customFormat="1" ht="15.6" x14ac:dyDescent="0.3">
      <c r="A271" s="51"/>
      <c r="B271" s="52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26"/>
      <c r="N271" s="26"/>
      <c r="O271" s="20"/>
      <c r="P271" s="89"/>
      <c r="Q271" s="43"/>
    </row>
    <row r="272" spans="1:17" s="14" customFormat="1" ht="15.6" x14ac:dyDescent="0.3">
      <c r="A272" s="51"/>
      <c r="B272" s="52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26"/>
      <c r="N272" s="26"/>
      <c r="O272" s="20"/>
      <c r="P272" s="89"/>
      <c r="Q272" s="43"/>
    </row>
    <row r="273" spans="1:17" s="14" customFormat="1" ht="15.6" x14ac:dyDescent="0.3">
      <c r="A273" s="51"/>
      <c r="B273" s="52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26"/>
      <c r="N273" s="26"/>
      <c r="O273" s="20"/>
      <c r="P273" s="89"/>
      <c r="Q273" s="43"/>
    </row>
    <row r="274" spans="1:17" s="14" customFormat="1" ht="15.6" x14ac:dyDescent="0.3">
      <c r="A274" s="51"/>
      <c r="B274" s="52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26"/>
      <c r="N274" s="26"/>
      <c r="O274" s="20"/>
      <c r="P274" s="89"/>
      <c r="Q274" s="43"/>
    </row>
    <row r="275" spans="1:17" s="14" customFormat="1" ht="15.6" x14ac:dyDescent="0.3">
      <c r="A275" s="51"/>
      <c r="B275" s="52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26"/>
      <c r="N275" s="26"/>
      <c r="O275" s="20"/>
      <c r="P275" s="89"/>
      <c r="Q275" s="43"/>
    </row>
    <row r="276" spans="1:17" s="14" customFormat="1" ht="15.6" x14ac:dyDescent="0.3">
      <c r="A276" s="51"/>
      <c r="B276" s="52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26"/>
      <c r="N276" s="26"/>
      <c r="O276" s="20"/>
      <c r="P276" s="89"/>
      <c r="Q276" s="43"/>
    </row>
    <row r="277" spans="1:17" s="14" customFormat="1" ht="15.6" x14ac:dyDescent="0.3">
      <c r="A277" s="51"/>
      <c r="B277" s="52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26"/>
      <c r="N277" s="26"/>
      <c r="O277" s="20"/>
      <c r="P277" s="89"/>
      <c r="Q277" s="43"/>
    </row>
    <row r="278" spans="1:17" s="14" customFormat="1" ht="15.6" x14ac:dyDescent="0.3">
      <c r="A278" s="51"/>
      <c r="B278" s="52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26"/>
      <c r="N278" s="26"/>
      <c r="O278" s="20"/>
      <c r="P278" s="89"/>
      <c r="Q278" s="43"/>
    </row>
    <row r="279" spans="1:17" s="14" customFormat="1" ht="15.6" x14ac:dyDescent="0.3">
      <c r="A279" s="51"/>
      <c r="B279" s="52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26"/>
      <c r="N279" s="26"/>
      <c r="O279" s="20"/>
      <c r="P279" s="89"/>
      <c r="Q279" s="43"/>
    </row>
    <row r="280" spans="1:17" s="14" customFormat="1" ht="15.6" x14ac:dyDescent="0.3">
      <c r="A280" s="51"/>
      <c r="B280" s="52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26"/>
      <c r="N280" s="26"/>
      <c r="O280" s="20"/>
      <c r="P280" s="89"/>
      <c r="Q280" s="43"/>
    </row>
    <row r="281" spans="1:17" s="14" customFormat="1" ht="15.6" x14ac:dyDescent="0.3">
      <c r="A281" s="51"/>
      <c r="B281" s="52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26"/>
      <c r="N281" s="26"/>
      <c r="O281" s="20"/>
      <c r="P281" s="89"/>
      <c r="Q281" s="43"/>
    </row>
    <row r="282" spans="1:17" s="14" customFormat="1" ht="15.6" x14ac:dyDescent="0.3">
      <c r="A282" s="51"/>
      <c r="B282" s="52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26"/>
      <c r="N282" s="26"/>
      <c r="O282" s="20"/>
      <c r="P282" s="89"/>
      <c r="Q282" s="43"/>
    </row>
    <row r="283" spans="1:17" s="14" customFormat="1" ht="15.6" x14ac:dyDescent="0.3">
      <c r="A283" s="51"/>
      <c r="B283" s="52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26"/>
      <c r="N283" s="26"/>
      <c r="O283" s="20"/>
      <c r="P283" s="89"/>
      <c r="Q283" s="43"/>
    </row>
    <row r="284" spans="1:17" s="14" customFormat="1" ht="15.6" x14ac:dyDescent="0.3">
      <c r="A284" s="51"/>
      <c r="B284" s="52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26"/>
      <c r="N284" s="26"/>
      <c r="O284" s="20"/>
      <c r="P284" s="89"/>
      <c r="Q284" s="43"/>
    </row>
    <row r="285" spans="1:17" s="14" customFormat="1" ht="15.6" x14ac:dyDescent="0.3">
      <c r="A285" s="51"/>
      <c r="B285" s="52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26"/>
      <c r="N285" s="26"/>
      <c r="O285" s="20"/>
      <c r="P285" s="89"/>
      <c r="Q285" s="43"/>
    </row>
    <row r="286" spans="1:17" s="14" customFormat="1" ht="15.6" x14ac:dyDescent="0.3">
      <c r="A286" s="51"/>
      <c r="B286" s="52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26"/>
      <c r="N286" s="26"/>
      <c r="O286" s="20"/>
      <c r="P286" s="89"/>
      <c r="Q286" s="43"/>
    </row>
    <row r="287" spans="1:17" s="14" customFormat="1" ht="15.6" x14ac:dyDescent="0.3">
      <c r="A287" s="51"/>
      <c r="B287" s="52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26"/>
      <c r="N287" s="26"/>
      <c r="O287" s="20"/>
      <c r="P287" s="89"/>
      <c r="Q287" s="43"/>
    </row>
    <row r="288" spans="1:17" s="14" customFormat="1" ht="15.6" x14ac:dyDescent="0.3">
      <c r="A288" s="51"/>
      <c r="B288" s="52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26"/>
      <c r="N288" s="26"/>
      <c r="O288" s="20"/>
      <c r="P288" s="89"/>
      <c r="Q288" s="43"/>
    </row>
    <row r="289" spans="1:17" s="14" customFormat="1" ht="15.6" x14ac:dyDescent="0.3">
      <c r="A289" s="51"/>
      <c r="B289" s="52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26"/>
      <c r="N289" s="26"/>
      <c r="O289" s="20"/>
      <c r="P289" s="89"/>
      <c r="Q289" s="43"/>
    </row>
    <row r="290" spans="1:17" s="14" customFormat="1" ht="15.6" x14ac:dyDescent="0.3">
      <c r="A290" s="51"/>
      <c r="B290" s="52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26"/>
      <c r="N290" s="26"/>
      <c r="O290" s="20"/>
      <c r="P290" s="89"/>
      <c r="Q290" s="43"/>
    </row>
    <row r="291" spans="1:17" s="14" customFormat="1" ht="15.6" x14ac:dyDescent="0.3">
      <c r="A291" s="51"/>
      <c r="B291" s="52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26"/>
      <c r="N291" s="26"/>
      <c r="O291" s="20"/>
      <c r="P291" s="89"/>
      <c r="Q291" s="43"/>
    </row>
    <row r="292" spans="1:17" s="14" customFormat="1" ht="15.6" x14ac:dyDescent="0.3">
      <c r="A292" s="51"/>
      <c r="B292" s="52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26"/>
      <c r="N292" s="26"/>
      <c r="O292" s="20"/>
      <c r="P292" s="89"/>
      <c r="Q292" s="43"/>
    </row>
    <row r="293" spans="1:17" s="14" customFormat="1" ht="15.6" x14ac:dyDescent="0.3">
      <c r="A293" s="51"/>
      <c r="B293" s="52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26"/>
      <c r="N293" s="26"/>
      <c r="O293" s="20"/>
      <c r="P293" s="89"/>
      <c r="Q293" s="43"/>
    </row>
    <row r="294" spans="1:17" s="14" customFormat="1" ht="15.6" x14ac:dyDescent="0.3">
      <c r="A294" s="51"/>
      <c r="B294" s="52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26"/>
      <c r="N294" s="26"/>
      <c r="O294" s="20"/>
      <c r="P294" s="89"/>
      <c r="Q294" s="43"/>
    </row>
    <row r="295" spans="1:17" s="14" customFormat="1" ht="15.6" x14ac:dyDescent="0.3">
      <c r="A295" s="51"/>
      <c r="B295" s="52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26"/>
      <c r="N295" s="26"/>
      <c r="O295" s="20"/>
      <c r="P295" s="89"/>
      <c r="Q295" s="43"/>
    </row>
    <row r="296" spans="1:17" s="14" customFormat="1" ht="15.6" x14ac:dyDescent="0.3">
      <c r="A296" s="51"/>
      <c r="B296" s="52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26"/>
      <c r="N296" s="26"/>
      <c r="O296" s="20"/>
      <c r="P296" s="89"/>
      <c r="Q296" s="43"/>
    </row>
    <row r="297" spans="1:17" s="14" customFormat="1" ht="15.6" x14ac:dyDescent="0.3">
      <c r="A297" s="51"/>
      <c r="B297" s="52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26"/>
      <c r="N297" s="26"/>
      <c r="O297" s="20"/>
      <c r="P297" s="89"/>
      <c r="Q297" s="43"/>
    </row>
    <row r="298" spans="1:17" s="14" customFormat="1" ht="15.6" x14ac:dyDescent="0.3">
      <c r="A298" s="51"/>
      <c r="B298" s="52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26"/>
      <c r="N298" s="26"/>
      <c r="O298" s="20"/>
      <c r="P298" s="89"/>
      <c r="Q298" s="43"/>
    </row>
    <row r="299" spans="1:17" s="14" customFormat="1" ht="15.6" x14ac:dyDescent="0.3">
      <c r="A299" s="51"/>
      <c r="B299" s="52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26"/>
      <c r="N299" s="26"/>
      <c r="O299" s="20"/>
      <c r="P299" s="89"/>
      <c r="Q299" s="43"/>
    </row>
    <row r="300" spans="1:17" s="14" customFormat="1" ht="15.6" x14ac:dyDescent="0.3">
      <c r="A300" s="51"/>
      <c r="B300" s="52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26"/>
      <c r="N300" s="26"/>
      <c r="O300" s="20"/>
      <c r="P300" s="89"/>
      <c r="Q300" s="43"/>
    </row>
    <row r="301" spans="1:17" s="14" customFormat="1" ht="15.6" x14ac:dyDescent="0.3">
      <c r="A301" s="51"/>
      <c r="B301" s="52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26"/>
      <c r="N301" s="26"/>
      <c r="O301" s="20"/>
      <c r="P301" s="89"/>
      <c r="Q301" s="43"/>
    </row>
    <row r="302" spans="1:17" s="14" customFormat="1" ht="15.6" x14ac:dyDescent="0.3">
      <c r="A302" s="51"/>
      <c r="B302" s="52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26"/>
      <c r="N302" s="26"/>
      <c r="O302" s="20"/>
      <c r="P302" s="89"/>
      <c r="Q302" s="43"/>
    </row>
    <row r="303" spans="1:17" s="14" customFormat="1" ht="15.6" x14ac:dyDescent="0.3">
      <c r="A303" s="51"/>
      <c r="B303" s="52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26"/>
      <c r="N303" s="26"/>
      <c r="O303" s="20"/>
      <c r="P303" s="89"/>
      <c r="Q303" s="43"/>
    </row>
    <row r="304" spans="1:17" s="14" customFormat="1" ht="15.6" x14ac:dyDescent="0.3">
      <c r="A304" s="51"/>
      <c r="B304" s="52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26"/>
      <c r="N304" s="26"/>
      <c r="O304" s="20"/>
      <c r="P304" s="89"/>
      <c r="Q304" s="43"/>
    </row>
    <row r="305" spans="1:17" s="14" customFormat="1" ht="15.6" x14ac:dyDescent="0.3">
      <c r="A305" s="51"/>
      <c r="B305" s="52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26"/>
      <c r="N305" s="26"/>
      <c r="O305" s="20"/>
      <c r="P305" s="89"/>
      <c r="Q305" s="43"/>
    </row>
    <row r="306" spans="1:17" s="14" customFormat="1" ht="15.6" x14ac:dyDescent="0.3">
      <c r="A306" s="51"/>
      <c r="B306" s="52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26"/>
      <c r="N306" s="26"/>
      <c r="O306" s="20"/>
      <c r="P306" s="89"/>
      <c r="Q306" s="43"/>
    </row>
    <row r="307" spans="1:17" s="14" customFormat="1" ht="15.6" x14ac:dyDescent="0.3">
      <c r="A307" s="51"/>
      <c r="B307" s="52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26"/>
      <c r="N307" s="26"/>
      <c r="O307" s="20"/>
      <c r="P307" s="89"/>
      <c r="Q307" s="43"/>
    </row>
    <row r="308" spans="1:17" s="14" customFormat="1" ht="15.6" x14ac:dyDescent="0.3">
      <c r="A308" s="51"/>
      <c r="B308" s="52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26"/>
      <c r="N308" s="26"/>
      <c r="O308" s="20"/>
      <c r="P308" s="89"/>
      <c r="Q308" s="43"/>
    </row>
    <row r="309" spans="1:17" s="14" customFormat="1" ht="15.6" x14ac:dyDescent="0.3">
      <c r="A309" s="51"/>
      <c r="B309" s="52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26"/>
      <c r="N309" s="26"/>
      <c r="O309" s="20"/>
      <c r="P309" s="89"/>
      <c r="Q309" s="43"/>
    </row>
    <row r="310" spans="1:17" s="14" customFormat="1" ht="15.6" x14ac:dyDescent="0.3">
      <c r="A310" s="51"/>
      <c r="B310" s="52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26"/>
      <c r="N310" s="26"/>
      <c r="O310" s="20"/>
      <c r="P310" s="89"/>
      <c r="Q310" s="43"/>
    </row>
    <row r="311" spans="1:17" s="14" customFormat="1" ht="15.6" x14ac:dyDescent="0.3">
      <c r="A311" s="51"/>
      <c r="B311" s="52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26"/>
      <c r="N311" s="26"/>
      <c r="O311" s="20"/>
      <c r="P311" s="89"/>
      <c r="Q311" s="43"/>
    </row>
    <row r="312" spans="1:17" s="14" customFormat="1" ht="15.6" x14ac:dyDescent="0.3">
      <c r="A312" s="51"/>
      <c r="B312" s="52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26"/>
      <c r="N312" s="26"/>
      <c r="O312" s="20"/>
      <c r="P312" s="89"/>
      <c r="Q312" s="43"/>
    </row>
    <row r="313" spans="1:17" s="14" customFormat="1" ht="15.6" x14ac:dyDescent="0.3">
      <c r="A313" s="51"/>
      <c r="B313" s="52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26"/>
      <c r="N313" s="26"/>
      <c r="O313" s="20"/>
      <c r="P313" s="89"/>
      <c r="Q313" s="43"/>
    </row>
    <row r="314" spans="1:17" s="14" customFormat="1" ht="15.6" x14ac:dyDescent="0.3">
      <c r="A314" s="51"/>
      <c r="B314" s="52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26"/>
      <c r="N314" s="26"/>
      <c r="O314" s="20"/>
      <c r="P314" s="89"/>
      <c r="Q314" s="43"/>
    </row>
    <row r="315" spans="1:17" s="14" customFormat="1" ht="15.6" x14ac:dyDescent="0.3">
      <c r="A315" s="51"/>
      <c r="B315" s="52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26"/>
      <c r="N315" s="26"/>
      <c r="O315" s="20"/>
      <c r="P315" s="89"/>
      <c r="Q315" s="43"/>
    </row>
    <row r="316" spans="1:17" s="14" customFormat="1" ht="15.6" x14ac:dyDescent="0.3">
      <c r="A316" s="51"/>
      <c r="B316" s="52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26"/>
      <c r="N316" s="26"/>
      <c r="O316" s="20"/>
      <c r="P316" s="89"/>
      <c r="Q316" s="43"/>
    </row>
    <row r="317" spans="1:17" s="14" customFormat="1" ht="15.6" x14ac:dyDescent="0.3">
      <c r="A317" s="51"/>
      <c r="B317" s="52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26"/>
      <c r="N317" s="26"/>
      <c r="O317" s="20"/>
      <c r="P317" s="89"/>
      <c r="Q317" s="43"/>
    </row>
    <row r="318" spans="1:17" s="14" customFormat="1" ht="15.6" x14ac:dyDescent="0.3">
      <c r="A318" s="51"/>
      <c r="B318" s="52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26"/>
      <c r="N318" s="26"/>
      <c r="O318" s="20"/>
      <c r="P318" s="89"/>
      <c r="Q318" s="43"/>
    </row>
    <row r="319" spans="1:17" s="14" customFormat="1" ht="15.6" x14ac:dyDescent="0.3">
      <c r="A319" s="51"/>
      <c r="B319" s="52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26"/>
      <c r="N319" s="26"/>
      <c r="O319" s="20"/>
      <c r="P319" s="89"/>
      <c r="Q319" s="43"/>
    </row>
    <row r="320" spans="1:17" s="14" customFormat="1" ht="15.6" x14ac:dyDescent="0.3">
      <c r="A320" s="51"/>
      <c r="B320" s="52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26"/>
      <c r="N320" s="26"/>
      <c r="O320" s="20"/>
      <c r="P320" s="89"/>
      <c r="Q320" s="43"/>
    </row>
    <row r="321" spans="1:17" s="14" customFormat="1" ht="15.6" x14ac:dyDescent="0.3">
      <c r="A321" s="51"/>
      <c r="B321" s="52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26"/>
      <c r="N321" s="26"/>
      <c r="O321" s="20"/>
      <c r="P321" s="89"/>
      <c r="Q321" s="43"/>
    </row>
    <row r="322" spans="1:17" s="14" customFormat="1" ht="15.6" x14ac:dyDescent="0.3">
      <c r="A322" s="51"/>
      <c r="B322" s="52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26"/>
      <c r="N322" s="26"/>
      <c r="O322" s="20"/>
      <c r="P322" s="89"/>
      <c r="Q322" s="43"/>
    </row>
    <row r="323" spans="1:17" s="14" customFormat="1" ht="15.6" x14ac:dyDescent="0.3">
      <c r="A323" s="51"/>
      <c r="B323" s="52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26"/>
      <c r="N323" s="26"/>
      <c r="O323" s="20"/>
      <c r="P323" s="89"/>
      <c r="Q323" s="43"/>
    </row>
    <row r="324" spans="1:17" s="14" customFormat="1" ht="15.6" x14ac:dyDescent="0.3">
      <c r="A324" s="51"/>
      <c r="B324" s="52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26"/>
      <c r="N324" s="26"/>
      <c r="O324" s="20"/>
      <c r="P324" s="89"/>
      <c r="Q324" s="43"/>
    </row>
    <row r="325" spans="1:17" s="14" customFormat="1" ht="15.6" x14ac:dyDescent="0.3">
      <c r="A325" s="51"/>
      <c r="B325" s="52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26"/>
      <c r="N325" s="26"/>
      <c r="O325" s="20"/>
      <c r="P325" s="89"/>
      <c r="Q325" s="43"/>
    </row>
    <row r="326" spans="1:17" s="14" customFormat="1" ht="15.6" x14ac:dyDescent="0.3">
      <c r="A326" s="51"/>
      <c r="B326" s="52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26"/>
      <c r="N326" s="26"/>
      <c r="O326" s="20"/>
      <c r="P326" s="89"/>
      <c r="Q326" s="43"/>
    </row>
    <row r="327" spans="1:17" s="14" customFormat="1" ht="15.6" x14ac:dyDescent="0.3">
      <c r="A327" s="51"/>
      <c r="B327" s="52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26"/>
      <c r="N327" s="26"/>
      <c r="O327" s="20"/>
      <c r="P327" s="89"/>
      <c r="Q327" s="43"/>
    </row>
    <row r="328" spans="1:17" s="14" customFormat="1" ht="15.6" x14ac:dyDescent="0.3">
      <c r="A328" s="51"/>
      <c r="B328" s="52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26"/>
      <c r="N328" s="26"/>
      <c r="O328" s="20"/>
      <c r="P328" s="89"/>
      <c r="Q328" s="43"/>
    </row>
    <row r="329" spans="1:17" s="14" customFormat="1" ht="15.6" x14ac:dyDescent="0.3">
      <c r="A329" s="51"/>
      <c r="B329" s="52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26"/>
      <c r="N329" s="26"/>
      <c r="O329" s="20"/>
      <c r="P329" s="89"/>
      <c r="Q329" s="43"/>
    </row>
    <row r="330" spans="1:17" s="14" customFormat="1" ht="15.6" x14ac:dyDescent="0.3">
      <c r="A330" s="51"/>
      <c r="B330" s="52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26"/>
      <c r="N330" s="26"/>
      <c r="O330" s="20"/>
      <c r="P330" s="89"/>
      <c r="Q330" s="43"/>
    </row>
    <row r="331" spans="1:17" s="14" customFormat="1" ht="15.6" x14ac:dyDescent="0.3">
      <c r="A331" s="51"/>
      <c r="B331" s="52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26"/>
      <c r="N331" s="26"/>
      <c r="O331" s="20"/>
      <c r="P331" s="89"/>
      <c r="Q331" s="43"/>
    </row>
    <row r="332" spans="1:17" s="14" customFormat="1" ht="15.6" x14ac:dyDescent="0.3">
      <c r="A332" s="51"/>
      <c r="B332" s="52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26"/>
      <c r="N332" s="26"/>
      <c r="O332" s="20"/>
      <c r="P332" s="89"/>
      <c r="Q332" s="43"/>
    </row>
    <row r="333" spans="1:17" s="14" customFormat="1" ht="15.6" x14ac:dyDescent="0.3">
      <c r="A333" s="51"/>
      <c r="B333" s="52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26"/>
      <c r="N333" s="26"/>
      <c r="O333" s="20"/>
      <c r="P333" s="89"/>
      <c r="Q333" s="43"/>
    </row>
    <row r="334" spans="1:17" s="14" customFormat="1" ht="15.6" x14ac:dyDescent="0.3">
      <c r="A334" s="51"/>
      <c r="B334" s="52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26"/>
      <c r="N334" s="26"/>
      <c r="O334" s="20"/>
      <c r="P334" s="89"/>
      <c r="Q334" s="43"/>
    </row>
    <row r="335" spans="1:17" s="14" customFormat="1" ht="15.6" x14ac:dyDescent="0.3">
      <c r="A335" s="51"/>
      <c r="B335" s="52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26"/>
      <c r="N335" s="26"/>
      <c r="O335" s="20"/>
      <c r="P335" s="89"/>
      <c r="Q335" s="43"/>
    </row>
    <row r="336" spans="1:17" s="14" customFormat="1" ht="15.6" x14ac:dyDescent="0.3">
      <c r="A336" s="51"/>
      <c r="B336" s="52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26"/>
      <c r="N336" s="26"/>
      <c r="O336" s="20"/>
      <c r="P336" s="89"/>
      <c r="Q336" s="43"/>
    </row>
    <row r="337" spans="1:17" s="14" customFormat="1" ht="15.6" x14ac:dyDescent="0.3">
      <c r="A337" s="51"/>
      <c r="B337" s="52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26"/>
      <c r="N337" s="26"/>
      <c r="O337" s="20"/>
      <c r="P337" s="89"/>
      <c r="Q337" s="43"/>
    </row>
    <row r="338" spans="1:17" s="14" customFormat="1" ht="15.6" x14ac:dyDescent="0.3">
      <c r="A338" s="51"/>
      <c r="B338" s="52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26"/>
      <c r="N338" s="26"/>
      <c r="O338" s="20"/>
      <c r="P338" s="89"/>
      <c r="Q338" s="43"/>
    </row>
    <row r="339" spans="1:17" s="14" customFormat="1" ht="15.6" x14ac:dyDescent="0.3">
      <c r="A339" s="51"/>
      <c r="B339" s="52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26"/>
      <c r="N339" s="26"/>
      <c r="O339" s="20"/>
      <c r="P339" s="89"/>
      <c r="Q339" s="43"/>
    </row>
    <row r="340" spans="1:17" s="14" customFormat="1" ht="15.6" x14ac:dyDescent="0.3">
      <c r="A340" s="51"/>
      <c r="B340" s="52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26"/>
      <c r="N340" s="26"/>
      <c r="O340" s="20"/>
      <c r="P340" s="89"/>
      <c r="Q340" s="43"/>
    </row>
    <row r="341" spans="1:17" s="14" customFormat="1" ht="15.6" x14ac:dyDescent="0.3">
      <c r="A341" s="51"/>
      <c r="B341" s="52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26"/>
      <c r="N341" s="26"/>
      <c r="O341" s="20"/>
      <c r="P341" s="89"/>
      <c r="Q341" s="43"/>
    </row>
    <row r="342" spans="1:17" s="14" customFormat="1" ht="15.6" x14ac:dyDescent="0.3">
      <c r="A342" s="51"/>
      <c r="B342" s="52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26"/>
      <c r="N342" s="26"/>
      <c r="O342" s="20"/>
      <c r="P342" s="89"/>
      <c r="Q342" s="43"/>
    </row>
    <row r="343" spans="1:17" s="14" customFormat="1" ht="15.6" x14ac:dyDescent="0.3">
      <c r="A343" s="51"/>
      <c r="B343" s="52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26"/>
      <c r="N343" s="26"/>
      <c r="O343" s="20"/>
      <c r="P343" s="89"/>
      <c r="Q343" s="43"/>
    </row>
    <row r="344" spans="1:17" s="14" customFormat="1" ht="15.6" x14ac:dyDescent="0.3">
      <c r="A344" s="51"/>
      <c r="B344" s="52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26"/>
      <c r="N344" s="26"/>
      <c r="O344" s="20"/>
      <c r="P344" s="89"/>
      <c r="Q344" s="43"/>
    </row>
    <row r="345" spans="1:17" s="14" customFormat="1" ht="15.6" x14ac:dyDescent="0.3">
      <c r="A345" s="51"/>
      <c r="B345" s="52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26"/>
      <c r="N345" s="26"/>
      <c r="O345" s="20"/>
      <c r="P345" s="89"/>
      <c r="Q345" s="43"/>
    </row>
    <row r="346" spans="1:17" s="14" customFormat="1" ht="15.6" x14ac:dyDescent="0.3">
      <c r="A346" s="51"/>
      <c r="B346" s="52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26"/>
      <c r="N346" s="26"/>
      <c r="O346" s="20"/>
      <c r="P346" s="89"/>
      <c r="Q346" s="43"/>
    </row>
    <row r="347" spans="1:17" s="14" customFormat="1" ht="15.6" x14ac:dyDescent="0.3">
      <c r="A347" s="51"/>
      <c r="B347" s="52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26"/>
      <c r="N347" s="26"/>
      <c r="O347" s="20"/>
      <c r="P347" s="89"/>
      <c r="Q347" s="43"/>
    </row>
    <row r="348" spans="1:17" s="14" customFormat="1" ht="15.6" x14ac:dyDescent="0.3">
      <c r="A348" s="51"/>
      <c r="B348" s="52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26"/>
      <c r="N348" s="26"/>
      <c r="O348" s="20"/>
      <c r="P348" s="89"/>
      <c r="Q348" s="43"/>
    </row>
    <row r="349" spans="1:17" s="14" customFormat="1" ht="15.6" x14ac:dyDescent="0.3">
      <c r="A349" s="51"/>
      <c r="B349" s="52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26"/>
      <c r="N349" s="26"/>
      <c r="O349" s="20"/>
      <c r="P349" s="89"/>
      <c r="Q349" s="43"/>
    </row>
    <row r="350" spans="1:17" s="14" customFormat="1" ht="15.6" x14ac:dyDescent="0.3">
      <c r="A350" s="51"/>
      <c r="B350" s="52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26"/>
      <c r="N350" s="26"/>
      <c r="O350" s="20"/>
      <c r="P350" s="89"/>
      <c r="Q350" s="43"/>
    </row>
    <row r="351" spans="1:17" s="14" customFormat="1" ht="15.6" x14ac:dyDescent="0.3">
      <c r="A351" s="51"/>
      <c r="B351" s="52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26"/>
      <c r="N351" s="26"/>
      <c r="O351" s="20"/>
      <c r="P351" s="89"/>
      <c r="Q351" s="43"/>
    </row>
    <row r="352" spans="1:17" s="14" customFormat="1" ht="15.6" x14ac:dyDescent="0.3">
      <c r="A352" s="51"/>
      <c r="B352" s="52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26"/>
      <c r="N352" s="26"/>
      <c r="O352" s="20"/>
      <c r="P352" s="89"/>
      <c r="Q352" s="43"/>
    </row>
    <row r="353" spans="1:17" s="14" customFormat="1" ht="15.6" x14ac:dyDescent="0.3">
      <c r="A353" s="51"/>
      <c r="B353" s="52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26"/>
      <c r="N353" s="26"/>
      <c r="O353" s="20"/>
      <c r="P353" s="89"/>
      <c r="Q353" s="43"/>
    </row>
    <row r="354" spans="1:17" s="14" customFormat="1" ht="15.6" x14ac:dyDescent="0.3">
      <c r="A354" s="51"/>
      <c r="B354" s="52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26"/>
      <c r="N354" s="26"/>
      <c r="O354" s="20"/>
      <c r="P354" s="89"/>
      <c r="Q354" s="43"/>
    </row>
    <row r="355" spans="1:17" s="14" customFormat="1" ht="15.6" x14ac:dyDescent="0.3">
      <c r="A355" s="51"/>
      <c r="B355" s="52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26"/>
      <c r="N355" s="26"/>
      <c r="O355" s="20"/>
      <c r="P355" s="89"/>
      <c r="Q355" s="43"/>
    </row>
    <row r="356" spans="1:17" s="14" customFormat="1" ht="15.6" x14ac:dyDescent="0.3">
      <c r="A356" s="51"/>
      <c r="B356" s="52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26"/>
      <c r="N356" s="26"/>
      <c r="O356" s="20"/>
      <c r="P356" s="89"/>
      <c r="Q356" s="43"/>
    </row>
    <row r="357" spans="1:17" s="14" customFormat="1" ht="15.6" x14ac:dyDescent="0.3">
      <c r="A357" s="51"/>
      <c r="B357" s="52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26"/>
      <c r="N357" s="26"/>
      <c r="O357" s="20"/>
      <c r="P357" s="89"/>
      <c r="Q357" s="43"/>
    </row>
    <row r="358" spans="1:17" s="14" customFormat="1" ht="15.6" x14ac:dyDescent="0.3">
      <c r="A358" s="51"/>
      <c r="B358" s="52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26"/>
      <c r="N358" s="26"/>
      <c r="O358" s="20"/>
      <c r="P358" s="89"/>
      <c r="Q358" s="43"/>
    </row>
    <row r="359" spans="1:17" s="14" customFormat="1" ht="15.6" x14ac:dyDescent="0.3">
      <c r="A359" s="51"/>
      <c r="B359" s="52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26"/>
      <c r="N359" s="26"/>
      <c r="O359" s="20"/>
      <c r="P359" s="89"/>
      <c r="Q359" s="43"/>
    </row>
    <row r="360" spans="1:17" s="14" customFormat="1" ht="15.6" x14ac:dyDescent="0.3">
      <c r="A360" s="51"/>
      <c r="B360" s="52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26"/>
      <c r="N360" s="26"/>
      <c r="O360" s="20"/>
      <c r="P360" s="89"/>
      <c r="Q360" s="43"/>
    </row>
    <row r="361" spans="1:17" s="14" customFormat="1" ht="15.6" x14ac:dyDescent="0.3">
      <c r="A361" s="51"/>
      <c r="B361" s="52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26"/>
      <c r="N361" s="26"/>
      <c r="O361" s="20"/>
      <c r="P361" s="89"/>
      <c r="Q361" s="43"/>
    </row>
    <row r="362" spans="1:17" s="14" customFormat="1" ht="15.6" x14ac:dyDescent="0.3">
      <c r="A362" s="51"/>
      <c r="B362" s="52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26"/>
      <c r="N362" s="26"/>
      <c r="O362" s="20"/>
      <c r="P362" s="89"/>
      <c r="Q362" s="43"/>
    </row>
    <row r="363" spans="1:17" s="14" customFormat="1" ht="15.6" x14ac:dyDescent="0.3">
      <c r="A363" s="51"/>
      <c r="B363" s="52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26"/>
      <c r="N363" s="26"/>
      <c r="O363" s="20"/>
      <c r="P363" s="89"/>
      <c r="Q363" s="43"/>
    </row>
    <row r="364" spans="1:17" s="14" customFormat="1" ht="15.6" x14ac:dyDescent="0.3">
      <c r="A364" s="51"/>
      <c r="B364" s="52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26"/>
      <c r="N364" s="26"/>
      <c r="O364" s="20"/>
      <c r="P364" s="89"/>
      <c r="Q364" s="43"/>
    </row>
    <row r="365" spans="1:17" s="14" customFormat="1" ht="15.6" x14ac:dyDescent="0.3">
      <c r="A365" s="51"/>
      <c r="B365" s="52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26"/>
      <c r="N365" s="26"/>
      <c r="O365" s="20"/>
      <c r="P365" s="89"/>
      <c r="Q365" s="43"/>
    </row>
    <row r="366" spans="1:17" s="14" customFormat="1" ht="15.6" x14ac:dyDescent="0.3">
      <c r="A366" s="51"/>
      <c r="B366" s="52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26"/>
      <c r="N366" s="26"/>
      <c r="O366" s="20"/>
      <c r="P366" s="89"/>
      <c r="Q366" s="43"/>
    </row>
    <row r="367" spans="1:17" s="14" customFormat="1" ht="15.6" x14ac:dyDescent="0.3">
      <c r="A367" s="51"/>
      <c r="B367" s="52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26"/>
      <c r="N367" s="26"/>
      <c r="O367" s="20"/>
      <c r="P367" s="89"/>
      <c r="Q367" s="43"/>
    </row>
    <row r="368" spans="1:17" s="14" customFormat="1" ht="15.6" x14ac:dyDescent="0.3">
      <c r="A368" s="51"/>
      <c r="B368" s="52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26"/>
      <c r="N368" s="26"/>
      <c r="O368" s="20"/>
      <c r="P368" s="89"/>
      <c r="Q368" s="43"/>
    </row>
    <row r="369" spans="1:17" s="14" customFormat="1" ht="15.6" x14ac:dyDescent="0.3">
      <c r="A369" s="51"/>
      <c r="B369" s="52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26"/>
      <c r="N369" s="26"/>
      <c r="O369" s="20"/>
      <c r="P369" s="89"/>
      <c r="Q369" s="43"/>
    </row>
    <row r="370" spans="1:17" s="14" customFormat="1" ht="15.6" x14ac:dyDescent="0.3">
      <c r="A370" s="51"/>
      <c r="B370" s="52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26"/>
      <c r="N370" s="26"/>
      <c r="O370" s="20"/>
      <c r="P370" s="89"/>
      <c r="Q370" s="43"/>
    </row>
    <row r="371" spans="1:17" s="14" customFormat="1" ht="15.6" x14ac:dyDescent="0.3">
      <c r="A371" s="51"/>
      <c r="B371" s="52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26"/>
      <c r="N371" s="26"/>
      <c r="O371" s="20"/>
      <c r="P371" s="89"/>
      <c r="Q371" s="43"/>
    </row>
    <row r="372" spans="1:17" s="14" customFormat="1" ht="15.6" x14ac:dyDescent="0.3">
      <c r="A372" s="51"/>
      <c r="B372" s="52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26"/>
      <c r="N372" s="26"/>
      <c r="O372" s="20"/>
      <c r="P372" s="89"/>
      <c r="Q372" s="43"/>
    </row>
    <row r="373" spans="1:17" s="14" customFormat="1" ht="15.6" x14ac:dyDescent="0.3">
      <c r="A373" s="51"/>
      <c r="B373" s="52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26"/>
      <c r="N373" s="26"/>
      <c r="O373" s="20"/>
      <c r="P373" s="89"/>
      <c r="Q373" s="43"/>
    </row>
    <row r="374" spans="1:17" s="14" customFormat="1" ht="15.6" x14ac:dyDescent="0.3">
      <c r="A374" s="51"/>
      <c r="B374" s="52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26"/>
      <c r="N374" s="26"/>
      <c r="O374" s="20"/>
      <c r="P374" s="89"/>
      <c r="Q374" s="43"/>
    </row>
    <row r="375" spans="1:17" s="14" customFormat="1" ht="15.6" x14ac:dyDescent="0.3">
      <c r="A375" s="51"/>
      <c r="B375" s="52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26"/>
      <c r="N375" s="26"/>
      <c r="O375" s="20"/>
      <c r="P375" s="89"/>
      <c r="Q375" s="43"/>
    </row>
    <row r="376" spans="1:17" s="14" customFormat="1" ht="15.6" x14ac:dyDescent="0.3">
      <c r="A376" s="51"/>
      <c r="B376" s="52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26"/>
      <c r="N376" s="26"/>
      <c r="O376" s="20"/>
      <c r="P376" s="89"/>
      <c r="Q376" s="43"/>
    </row>
    <row r="377" spans="1:17" s="14" customFormat="1" ht="15.6" x14ac:dyDescent="0.3">
      <c r="A377" s="51"/>
      <c r="B377" s="52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26"/>
      <c r="N377" s="26"/>
      <c r="O377" s="20"/>
      <c r="P377" s="89"/>
      <c r="Q377" s="43"/>
    </row>
    <row r="378" spans="1:17" s="14" customFormat="1" ht="15.6" x14ac:dyDescent="0.3">
      <c r="A378" s="51"/>
      <c r="B378" s="52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26"/>
      <c r="N378" s="26"/>
      <c r="O378" s="20"/>
      <c r="P378" s="89"/>
      <c r="Q378" s="43"/>
    </row>
    <row r="379" spans="1:17" s="14" customFormat="1" ht="15.6" x14ac:dyDescent="0.3">
      <c r="A379" s="51"/>
      <c r="B379" s="52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26"/>
      <c r="N379" s="26"/>
      <c r="O379" s="20"/>
      <c r="P379" s="89"/>
      <c r="Q379" s="43"/>
    </row>
    <row r="380" spans="1:17" s="14" customFormat="1" ht="15.6" x14ac:dyDescent="0.3">
      <c r="A380" s="51"/>
      <c r="B380" s="52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26"/>
      <c r="N380" s="26"/>
      <c r="O380" s="20"/>
      <c r="P380" s="89"/>
      <c r="Q380" s="43"/>
    </row>
    <row r="381" spans="1:17" s="14" customFormat="1" ht="15.6" x14ac:dyDescent="0.3">
      <c r="A381" s="51"/>
      <c r="B381" s="52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26"/>
      <c r="N381" s="26"/>
      <c r="O381" s="20"/>
      <c r="P381" s="89"/>
      <c r="Q381" s="43"/>
    </row>
    <row r="382" spans="1:17" s="14" customFormat="1" ht="15.6" x14ac:dyDescent="0.3">
      <c r="A382" s="51"/>
      <c r="B382" s="52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26"/>
      <c r="N382" s="26"/>
      <c r="O382" s="20"/>
      <c r="P382" s="89"/>
      <c r="Q382" s="43"/>
    </row>
    <row r="383" spans="1:17" s="14" customFormat="1" ht="15.6" x14ac:dyDescent="0.3">
      <c r="A383" s="51"/>
      <c r="B383" s="52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26"/>
      <c r="N383" s="26"/>
      <c r="O383" s="20"/>
      <c r="P383" s="89"/>
      <c r="Q383" s="43"/>
    </row>
    <row r="384" spans="1:17" s="14" customFormat="1" ht="15.6" x14ac:dyDescent="0.3">
      <c r="A384" s="51"/>
      <c r="B384" s="52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26"/>
      <c r="N384" s="26"/>
      <c r="O384" s="20"/>
      <c r="P384" s="89"/>
      <c r="Q384" s="43"/>
    </row>
    <row r="385" spans="1:17" s="14" customFormat="1" ht="15.6" x14ac:dyDescent="0.3">
      <c r="A385" s="51"/>
      <c r="B385" s="52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26"/>
      <c r="N385" s="26"/>
      <c r="O385" s="20"/>
      <c r="P385" s="89"/>
      <c r="Q385" s="43"/>
    </row>
    <row r="386" spans="1:17" s="14" customFormat="1" ht="15.6" x14ac:dyDescent="0.3">
      <c r="A386" s="51"/>
      <c r="B386" s="52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26"/>
      <c r="N386" s="26"/>
      <c r="O386" s="20"/>
      <c r="P386" s="89"/>
      <c r="Q386" s="43"/>
    </row>
    <row r="387" spans="1:17" s="14" customFormat="1" ht="15.6" x14ac:dyDescent="0.3">
      <c r="A387" s="51"/>
      <c r="B387" s="52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26"/>
      <c r="N387" s="26"/>
      <c r="O387" s="20"/>
      <c r="P387" s="89"/>
      <c r="Q387" s="43"/>
    </row>
    <row r="388" spans="1:17" s="14" customFormat="1" ht="15.6" x14ac:dyDescent="0.3">
      <c r="A388" s="51"/>
      <c r="B388" s="52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26"/>
      <c r="N388" s="26"/>
      <c r="O388" s="20"/>
      <c r="P388" s="89"/>
      <c r="Q388" s="43"/>
    </row>
    <row r="389" spans="1:17" s="14" customFormat="1" ht="15.6" x14ac:dyDescent="0.3">
      <c r="A389" s="51"/>
      <c r="B389" s="52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26"/>
      <c r="N389" s="26"/>
      <c r="O389" s="20"/>
      <c r="P389" s="89"/>
      <c r="Q389" s="43"/>
    </row>
    <row r="390" spans="1:17" s="14" customFormat="1" ht="15.6" x14ac:dyDescent="0.3">
      <c r="A390" s="51"/>
      <c r="B390" s="52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26"/>
      <c r="N390" s="26"/>
      <c r="O390" s="20"/>
      <c r="P390" s="89"/>
      <c r="Q390" s="43"/>
    </row>
    <row r="391" spans="1:17" s="14" customFormat="1" ht="15.6" x14ac:dyDescent="0.3">
      <c r="A391" s="51"/>
      <c r="B391" s="52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26"/>
      <c r="N391" s="26"/>
      <c r="O391" s="20"/>
      <c r="P391" s="89"/>
      <c r="Q391" s="43"/>
    </row>
    <row r="392" spans="1:17" s="14" customFormat="1" ht="15.6" x14ac:dyDescent="0.3">
      <c r="A392" s="51"/>
      <c r="B392" s="52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26"/>
      <c r="N392" s="26"/>
      <c r="O392" s="20"/>
      <c r="P392" s="89"/>
      <c r="Q392" s="43"/>
    </row>
    <row r="393" spans="1:17" s="14" customFormat="1" ht="15.6" x14ac:dyDescent="0.3">
      <c r="A393" s="51"/>
      <c r="B393" s="52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26"/>
      <c r="N393" s="26"/>
      <c r="O393" s="20"/>
      <c r="P393" s="89"/>
      <c r="Q393" s="43"/>
    </row>
    <row r="394" spans="1:17" s="14" customFormat="1" ht="15.6" x14ac:dyDescent="0.3">
      <c r="A394" s="51"/>
      <c r="B394" s="52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26"/>
      <c r="N394" s="26"/>
      <c r="O394" s="20"/>
      <c r="P394" s="89"/>
      <c r="Q394" s="43"/>
    </row>
    <row r="395" spans="1:17" s="14" customFormat="1" ht="15.6" x14ac:dyDescent="0.3">
      <c r="A395" s="51"/>
      <c r="B395" s="52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26"/>
      <c r="N395" s="26"/>
      <c r="O395" s="20"/>
      <c r="P395" s="89"/>
      <c r="Q395" s="43"/>
    </row>
    <row r="396" spans="1:17" s="14" customFormat="1" ht="15.6" x14ac:dyDescent="0.3">
      <c r="A396" s="51"/>
      <c r="B396" s="52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26"/>
      <c r="N396" s="26"/>
      <c r="O396" s="20"/>
      <c r="P396" s="89"/>
      <c r="Q396" s="43"/>
    </row>
    <row r="397" spans="1:17" s="14" customFormat="1" ht="15.6" x14ac:dyDescent="0.3">
      <c r="A397" s="51"/>
      <c r="B397" s="52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26"/>
      <c r="N397" s="26"/>
      <c r="O397" s="20"/>
      <c r="P397" s="89"/>
      <c r="Q397" s="43"/>
    </row>
    <row r="398" spans="1:17" s="14" customFormat="1" ht="15.6" x14ac:dyDescent="0.3">
      <c r="A398" s="51"/>
      <c r="B398" s="52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26"/>
      <c r="N398" s="26"/>
      <c r="O398" s="20"/>
      <c r="P398" s="89"/>
      <c r="Q398" s="43"/>
    </row>
    <row r="399" spans="1:17" s="14" customFormat="1" ht="15.6" x14ac:dyDescent="0.3">
      <c r="A399" s="51"/>
      <c r="B399" s="52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26"/>
      <c r="N399" s="26"/>
      <c r="O399" s="20"/>
      <c r="P399" s="89"/>
      <c r="Q399" s="43"/>
    </row>
    <row r="400" spans="1:17" s="14" customFormat="1" ht="15.6" x14ac:dyDescent="0.3">
      <c r="A400" s="51"/>
      <c r="B400" s="52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26"/>
      <c r="N400" s="26"/>
      <c r="O400" s="20"/>
      <c r="P400" s="89"/>
      <c r="Q400" s="43"/>
    </row>
    <row r="401" spans="1:17" s="14" customFormat="1" ht="15.6" x14ac:dyDescent="0.3">
      <c r="A401" s="51"/>
      <c r="B401" s="52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26"/>
      <c r="N401" s="26"/>
      <c r="O401" s="20"/>
      <c r="P401" s="89"/>
      <c r="Q401" s="43"/>
    </row>
    <row r="402" spans="1:17" s="14" customFormat="1" ht="15.6" x14ac:dyDescent="0.3">
      <c r="A402" s="51"/>
      <c r="B402" s="52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26"/>
      <c r="N402" s="26"/>
      <c r="O402" s="20"/>
      <c r="P402" s="89"/>
      <c r="Q402" s="43"/>
    </row>
    <row r="403" spans="1:17" s="14" customFormat="1" ht="15.6" x14ac:dyDescent="0.3">
      <c r="A403" s="51"/>
      <c r="B403" s="52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26"/>
      <c r="N403" s="26"/>
      <c r="O403" s="20"/>
      <c r="P403" s="89"/>
      <c r="Q403" s="43"/>
    </row>
    <row r="404" spans="1:17" s="14" customFormat="1" ht="15.6" x14ac:dyDescent="0.3">
      <c r="A404" s="51"/>
      <c r="B404" s="52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26"/>
      <c r="N404" s="26"/>
      <c r="O404" s="20"/>
      <c r="P404" s="89"/>
      <c r="Q404" s="43"/>
    </row>
    <row r="405" spans="1:17" s="14" customFormat="1" ht="15.6" x14ac:dyDescent="0.3">
      <c r="A405" s="51"/>
      <c r="B405" s="52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26"/>
      <c r="N405" s="26"/>
      <c r="O405" s="20"/>
      <c r="P405" s="89"/>
      <c r="Q405" s="43"/>
    </row>
    <row r="406" spans="1:17" s="14" customFormat="1" ht="15.6" x14ac:dyDescent="0.3">
      <c r="A406" s="51"/>
      <c r="B406" s="52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26"/>
      <c r="N406" s="26"/>
      <c r="O406" s="20"/>
      <c r="P406" s="89"/>
      <c r="Q406" s="43"/>
    </row>
    <row r="407" spans="1:17" s="14" customFormat="1" ht="15.6" x14ac:dyDescent="0.3">
      <c r="A407" s="51"/>
      <c r="B407" s="52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26"/>
      <c r="N407" s="26"/>
      <c r="O407" s="20"/>
      <c r="P407" s="89"/>
      <c r="Q407" s="43"/>
    </row>
    <row r="408" spans="1:17" s="14" customFormat="1" ht="15.6" x14ac:dyDescent="0.3">
      <c r="A408" s="51"/>
      <c r="B408" s="52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26"/>
      <c r="N408" s="26"/>
      <c r="O408" s="20"/>
      <c r="P408" s="89"/>
      <c r="Q408" s="43"/>
    </row>
    <row r="409" spans="1:17" s="14" customFormat="1" ht="15.6" x14ac:dyDescent="0.3">
      <c r="A409" s="51"/>
      <c r="B409" s="52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26"/>
      <c r="N409" s="26"/>
      <c r="O409" s="20"/>
      <c r="P409" s="89"/>
      <c r="Q409" s="43"/>
    </row>
    <row r="410" spans="1:17" s="14" customFormat="1" ht="15.6" x14ac:dyDescent="0.3">
      <c r="A410" s="51"/>
      <c r="B410" s="52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26"/>
      <c r="N410" s="26"/>
      <c r="O410" s="20"/>
      <c r="P410" s="89"/>
      <c r="Q410" s="43"/>
    </row>
    <row r="411" spans="1:17" s="14" customFormat="1" ht="15.6" x14ac:dyDescent="0.3">
      <c r="A411" s="51"/>
      <c r="B411" s="52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26"/>
      <c r="N411" s="26"/>
      <c r="O411" s="20"/>
      <c r="P411" s="89"/>
      <c r="Q411" s="43"/>
    </row>
    <row r="412" spans="1:17" s="14" customFormat="1" ht="15.6" x14ac:dyDescent="0.3">
      <c r="A412" s="51"/>
      <c r="B412" s="52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26"/>
      <c r="N412" s="26"/>
      <c r="O412" s="20"/>
      <c r="P412" s="89"/>
      <c r="Q412" s="43"/>
    </row>
    <row r="413" spans="1:17" s="14" customFormat="1" ht="15.6" x14ac:dyDescent="0.3">
      <c r="A413" s="51"/>
      <c r="B413" s="52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26"/>
      <c r="N413" s="26"/>
      <c r="O413" s="20"/>
      <c r="P413" s="89"/>
      <c r="Q413" s="43"/>
    </row>
    <row r="414" spans="1:17" s="14" customFormat="1" ht="15.6" x14ac:dyDescent="0.3">
      <c r="A414" s="51"/>
      <c r="B414" s="52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26"/>
      <c r="N414" s="26"/>
      <c r="O414" s="20"/>
      <c r="P414" s="89"/>
      <c r="Q414" s="43"/>
    </row>
    <row r="415" spans="1:17" s="14" customFormat="1" ht="15.6" x14ac:dyDescent="0.3">
      <c r="A415" s="51"/>
      <c r="B415" s="52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26"/>
      <c r="N415" s="26"/>
      <c r="O415" s="20"/>
      <c r="P415" s="89"/>
      <c r="Q415" s="43"/>
    </row>
    <row r="416" spans="1:17" s="14" customFormat="1" ht="15.6" x14ac:dyDescent="0.3">
      <c r="A416" s="51"/>
      <c r="B416" s="52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26"/>
      <c r="N416" s="26"/>
      <c r="O416" s="20"/>
      <c r="P416" s="89"/>
      <c r="Q416" s="43"/>
    </row>
    <row r="417" spans="1:17" s="14" customFormat="1" ht="15.6" x14ac:dyDescent="0.3">
      <c r="A417" s="51"/>
      <c r="B417" s="52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26"/>
      <c r="N417" s="26"/>
      <c r="O417" s="20"/>
      <c r="P417" s="89"/>
      <c r="Q417" s="43"/>
    </row>
    <row r="418" spans="1:17" s="14" customFormat="1" ht="15.6" x14ac:dyDescent="0.3">
      <c r="A418" s="51"/>
      <c r="B418" s="52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26"/>
      <c r="N418" s="26"/>
      <c r="O418" s="20"/>
      <c r="P418" s="89"/>
      <c r="Q418" s="43"/>
    </row>
    <row r="419" spans="1:17" s="14" customFormat="1" ht="15.6" x14ac:dyDescent="0.3">
      <c r="A419" s="51"/>
      <c r="B419" s="52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26"/>
      <c r="N419" s="26"/>
      <c r="O419" s="20"/>
      <c r="P419" s="89"/>
      <c r="Q419" s="43"/>
    </row>
    <row r="420" spans="1:17" s="14" customFormat="1" ht="15.6" x14ac:dyDescent="0.3">
      <c r="A420" s="51"/>
      <c r="B420" s="52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26"/>
      <c r="N420" s="26"/>
      <c r="O420" s="20"/>
      <c r="P420" s="89"/>
      <c r="Q420" s="43"/>
    </row>
    <row r="421" spans="1:17" s="14" customFormat="1" ht="15.6" x14ac:dyDescent="0.3">
      <c r="A421" s="51"/>
      <c r="B421" s="52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26"/>
      <c r="N421" s="26"/>
      <c r="O421" s="20"/>
      <c r="P421" s="89"/>
      <c r="Q421" s="43"/>
    </row>
    <row r="422" spans="1:17" s="14" customFormat="1" ht="15.6" x14ac:dyDescent="0.3">
      <c r="A422" s="51"/>
      <c r="B422" s="52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26"/>
      <c r="N422" s="26"/>
      <c r="O422" s="20"/>
      <c r="P422" s="89"/>
      <c r="Q422" s="43"/>
    </row>
    <row r="423" spans="1:17" s="14" customFormat="1" ht="15.6" x14ac:dyDescent="0.3">
      <c r="A423" s="51"/>
      <c r="B423" s="52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26"/>
      <c r="N423" s="26"/>
      <c r="O423" s="20"/>
      <c r="P423" s="89"/>
      <c r="Q423" s="43"/>
    </row>
    <row r="424" spans="1:17" s="14" customFormat="1" ht="15.6" x14ac:dyDescent="0.3">
      <c r="A424" s="51"/>
      <c r="B424" s="52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26"/>
      <c r="N424" s="26"/>
      <c r="O424" s="20"/>
      <c r="P424" s="89"/>
      <c r="Q424" s="43"/>
    </row>
    <row r="425" spans="1:17" s="14" customFormat="1" ht="15.6" x14ac:dyDescent="0.3">
      <c r="A425" s="51"/>
      <c r="B425" s="52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26"/>
      <c r="N425" s="26"/>
      <c r="O425" s="20"/>
      <c r="P425" s="89"/>
      <c r="Q425" s="43"/>
    </row>
    <row r="426" spans="1:17" s="14" customFormat="1" ht="15.6" x14ac:dyDescent="0.3">
      <c r="A426" s="51"/>
      <c r="B426" s="52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26"/>
      <c r="N426" s="26"/>
      <c r="O426" s="20"/>
      <c r="P426" s="89"/>
      <c r="Q426" s="43"/>
    </row>
    <row r="427" spans="1:17" s="14" customFormat="1" ht="15.6" x14ac:dyDescent="0.3">
      <c r="A427" s="51"/>
      <c r="B427" s="52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26"/>
      <c r="N427" s="26"/>
      <c r="O427" s="20"/>
      <c r="P427" s="89"/>
      <c r="Q427" s="43"/>
    </row>
    <row r="428" spans="1:17" s="14" customFormat="1" ht="15.6" x14ac:dyDescent="0.3">
      <c r="A428" s="51"/>
      <c r="B428" s="52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26"/>
      <c r="N428" s="26"/>
      <c r="O428" s="20"/>
      <c r="P428" s="89"/>
      <c r="Q428" s="43"/>
    </row>
    <row r="429" spans="1:17" s="14" customFormat="1" ht="15.6" x14ac:dyDescent="0.3">
      <c r="A429" s="51"/>
      <c r="B429" s="52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26"/>
      <c r="N429" s="26"/>
      <c r="O429" s="20"/>
      <c r="P429" s="89"/>
      <c r="Q429" s="43"/>
    </row>
    <row r="430" spans="1:17" s="14" customFormat="1" ht="15.6" x14ac:dyDescent="0.3">
      <c r="A430" s="51"/>
      <c r="B430" s="52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26"/>
      <c r="N430" s="26"/>
      <c r="O430" s="20"/>
      <c r="P430" s="89"/>
      <c r="Q430" s="43"/>
    </row>
    <row r="431" spans="1:17" s="14" customFormat="1" ht="15.6" x14ac:dyDescent="0.3">
      <c r="A431" s="51"/>
      <c r="B431" s="52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26"/>
      <c r="N431" s="26"/>
      <c r="O431" s="20"/>
      <c r="P431" s="89"/>
      <c r="Q431" s="43"/>
    </row>
    <row r="432" spans="1:17" s="14" customFormat="1" ht="15.6" x14ac:dyDescent="0.3">
      <c r="A432" s="51"/>
      <c r="B432" s="52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26"/>
      <c r="N432" s="26"/>
      <c r="O432" s="20"/>
      <c r="P432" s="89"/>
      <c r="Q432" s="43"/>
    </row>
    <row r="433" spans="1:17" s="14" customFormat="1" ht="15.6" x14ac:dyDescent="0.3">
      <c r="A433" s="51"/>
      <c r="B433" s="52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26"/>
      <c r="N433" s="26"/>
      <c r="O433" s="20"/>
      <c r="P433" s="89"/>
      <c r="Q433" s="43"/>
    </row>
    <row r="434" spans="1:17" s="14" customFormat="1" ht="15.6" x14ac:dyDescent="0.3">
      <c r="A434" s="51"/>
      <c r="B434" s="52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26"/>
      <c r="N434" s="26"/>
      <c r="O434" s="20"/>
      <c r="P434" s="89"/>
      <c r="Q434" s="43"/>
    </row>
    <row r="435" spans="1:17" s="14" customFormat="1" ht="15.6" x14ac:dyDescent="0.3">
      <c r="A435" s="51"/>
      <c r="B435" s="52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26"/>
      <c r="N435" s="26"/>
      <c r="O435" s="20"/>
      <c r="P435" s="89"/>
      <c r="Q435" s="43"/>
    </row>
    <row r="436" spans="1:17" s="14" customFormat="1" ht="15.6" x14ac:dyDescent="0.3">
      <c r="A436" s="51"/>
      <c r="B436" s="52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26"/>
      <c r="N436" s="26"/>
      <c r="O436" s="20"/>
      <c r="P436" s="89"/>
      <c r="Q436" s="43"/>
    </row>
    <row r="437" spans="1:17" s="14" customFormat="1" ht="15.6" x14ac:dyDescent="0.3">
      <c r="A437" s="51"/>
      <c r="B437" s="52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26"/>
      <c r="N437" s="26"/>
      <c r="O437" s="20"/>
      <c r="P437" s="89"/>
      <c r="Q437" s="43"/>
    </row>
    <row r="438" spans="1:17" s="14" customFormat="1" ht="15.6" x14ac:dyDescent="0.3">
      <c r="A438" s="51"/>
      <c r="B438" s="52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26"/>
      <c r="N438" s="26"/>
      <c r="O438" s="20"/>
      <c r="P438" s="89"/>
      <c r="Q438" s="43"/>
    </row>
    <row r="439" spans="1:17" s="14" customFormat="1" ht="15.6" x14ac:dyDescent="0.3">
      <c r="A439" s="51"/>
      <c r="B439" s="52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26"/>
      <c r="N439" s="26"/>
      <c r="O439" s="20"/>
      <c r="P439" s="89"/>
      <c r="Q439" s="43"/>
    </row>
    <row r="440" spans="1:17" s="14" customFormat="1" ht="15.6" x14ac:dyDescent="0.3">
      <c r="A440" s="51"/>
      <c r="B440" s="52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26"/>
      <c r="N440" s="26"/>
      <c r="O440" s="20"/>
      <c r="P440" s="89"/>
      <c r="Q440" s="43"/>
    </row>
    <row r="441" spans="1:17" s="14" customFormat="1" ht="15.6" x14ac:dyDescent="0.3">
      <c r="A441" s="51"/>
      <c r="B441" s="52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26"/>
      <c r="N441" s="26"/>
      <c r="O441" s="20"/>
      <c r="P441" s="89"/>
      <c r="Q441" s="43"/>
    </row>
    <row r="442" spans="1:17" s="14" customFormat="1" ht="15.6" x14ac:dyDescent="0.3">
      <c r="A442" s="51"/>
      <c r="B442" s="52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26"/>
      <c r="N442" s="26"/>
      <c r="O442" s="20"/>
      <c r="P442" s="89"/>
      <c r="Q442" s="43"/>
    </row>
    <row r="443" spans="1:17" s="14" customFormat="1" ht="15.6" x14ac:dyDescent="0.3">
      <c r="A443" s="51"/>
      <c r="B443" s="52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26"/>
      <c r="N443" s="26"/>
      <c r="O443" s="20"/>
      <c r="P443" s="89"/>
      <c r="Q443" s="43"/>
    </row>
    <row r="444" spans="1:17" s="14" customFormat="1" ht="15.6" x14ac:dyDescent="0.3">
      <c r="A444" s="51"/>
      <c r="B444" s="52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26"/>
      <c r="N444" s="26"/>
      <c r="O444" s="20"/>
      <c r="P444" s="89"/>
      <c r="Q444" s="43"/>
    </row>
    <row r="445" spans="1:17" s="14" customFormat="1" ht="15.6" x14ac:dyDescent="0.3">
      <c r="A445" s="51"/>
      <c r="B445" s="52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26"/>
      <c r="N445" s="26"/>
      <c r="O445" s="20"/>
      <c r="P445" s="89"/>
      <c r="Q445" s="43"/>
    </row>
    <row r="446" spans="1:17" s="14" customFormat="1" ht="15.6" x14ac:dyDescent="0.3">
      <c r="A446" s="51"/>
      <c r="B446" s="52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26"/>
      <c r="N446" s="26"/>
      <c r="O446" s="20"/>
      <c r="P446" s="89"/>
      <c r="Q446" s="43"/>
    </row>
    <row r="447" spans="1:17" s="14" customFormat="1" ht="15.6" x14ac:dyDescent="0.3">
      <c r="A447" s="51"/>
      <c r="B447" s="52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26"/>
      <c r="N447" s="26"/>
      <c r="O447" s="20"/>
      <c r="P447" s="89"/>
      <c r="Q447" s="43"/>
    </row>
    <row r="448" spans="1:17" s="14" customFormat="1" ht="15.6" x14ac:dyDescent="0.3">
      <c r="A448" s="51"/>
      <c r="B448" s="52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26"/>
      <c r="N448" s="26"/>
      <c r="O448" s="20"/>
      <c r="P448" s="89"/>
      <c r="Q448" s="43"/>
    </row>
    <row r="449" spans="1:17" s="14" customFormat="1" ht="15.6" x14ac:dyDescent="0.3">
      <c r="A449" s="51"/>
      <c r="B449" s="52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26"/>
      <c r="N449" s="26"/>
      <c r="O449" s="20"/>
      <c r="P449" s="89"/>
      <c r="Q449" s="43"/>
    </row>
    <row r="450" spans="1:17" s="14" customFormat="1" ht="15.6" x14ac:dyDescent="0.3">
      <c r="A450" s="51"/>
      <c r="B450" s="52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26"/>
      <c r="N450" s="26"/>
      <c r="O450" s="20"/>
      <c r="P450" s="89"/>
      <c r="Q450" s="43"/>
    </row>
    <row r="451" spans="1:17" s="14" customFormat="1" ht="15.6" x14ac:dyDescent="0.3">
      <c r="A451" s="51"/>
      <c r="B451" s="52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26"/>
      <c r="N451" s="26"/>
      <c r="O451" s="20"/>
      <c r="P451" s="89"/>
      <c r="Q451" s="43"/>
    </row>
    <row r="452" spans="1:17" s="14" customFormat="1" ht="15.6" x14ac:dyDescent="0.3">
      <c r="A452" s="51"/>
      <c r="B452" s="52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26"/>
      <c r="N452" s="26"/>
      <c r="O452" s="20"/>
      <c r="P452" s="89"/>
      <c r="Q452" s="43"/>
    </row>
    <row r="453" spans="1:17" s="14" customFormat="1" ht="15.6" x14ac:dyDescent="0.3">
      <c r="A453" s="51"/>
      <c r="B453" s="52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26"/>
      <c r="N453" s="26"/>
      <c r="O453" s="20"/>
      <c r="P453" s="89"/>
      <c r="Q453" s="43"/>
    </row>
    <row r="454" spans="1:17" s="14" customFormat="1" ht="15.6" x14ac:dyDescent="0.3">
      <c r="A454" s="51"/>
      <c r="B454" s="52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26"/>
      <c r="N454" s="26"/>
      <c r="O454" s="20"/>
      <c r="P454" s="89"/>
      <c r="Q454" s="43"/>
    </row>
    <row r="455" spans="1:17" s="14" customFormat="1" ht="15.6" x14ac:dyDescent="0.3">
      <c r="A455" s="51"/>
      <c r="B455" s="52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26"/>
      <c r="N455" s="26"/>
      <c r="O455" s="20"/>
      <c r="P455" s="89"/>
      <c r="Q455" s="43"/>
    </row>
    <row r="456" spans="1:17" s="14" customFormat="1" ht="15.6" x14ac:dyDescent="0.3">
      <c r="A456" s="51"/>
      <c r="B456" s="52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26"/>
      <c r="N456" s="26"/>
      <c r="O456" s="20"/>
      <c r="P456" s="89"/>
      <c r="Q456" s="43"/>
    </row>
    <row r="457" spans="1:17" s="14" customFormat="1" ht="15.6" x14ac:dyDescent="0.3">
      <c r="A457" s="51"/>
      <c r="B457" s="52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26"/>
      <c r="N457" s="26"/>
      <c r="O457" s="20"/>
      <c r="P457" s="89"/>
      <c r="Q457" s="43"/>
    </row>
    <row r="458" spans="1:17" s="14" customFormat="1" ht="15.6" x14ac:dyDescent="0.3">
      <c r="A458" s="51"/>
      <c r="B458" s="52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26"/>
      <c r="N458" s="26"/>
      <c r="O458" s="20"/>
      <c r="P458" s="89"/>
      <c r="Q458" s="43"/>
    </row>
    <row r="459" spans="1:17" s="14" customFormat="1" ht="15.6" x14ac:dyDescent="0.3">
      <c r="A459" s="51"/>
      <c r="B459" s="52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26"/>
      <c r="N459" s="26"/>
      <c r="O459" s="20"/>
      <c r="P459" s="89"/>
      <c r="Q459" s="43"/>
    </row>
    <row r="460" spans="1:17" s="14" customFormat="1" ht="15.6" x14ac:dyDescent="0.3">
      <c r="A460" s="51"/>
      <c r="B460" s="52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26"/>
      <c r="N460" s="26"/>
      <c r="O460" s="20"/>
      <c r="P460" s="89"/>
      <c r="Q460" s="43"/>
    </row>
    <row r="461" spans="1:17" s="14" customFormat="1" ht="15.6" x14ac:dyDescent="0.3">
      <c r="A461" s="51"/>
      <c r="B461" s="52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26"/>
      <c r="N461" s="26"/>
      <c r="O461" s="20"/>
      <c r="P461" s="89"/>
      <c r="Q461" s="43"/>
    </row>
    <row r="462" spans="1:17" s="14" customFormat="1" ht="15.6" x14ac:dyDescent="0.3">
      <c r="A462" s="51"/>
      <c r="B462" s="52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26"/>
      <c r="N462" s="26"/>
      <c r="O462" s="20"/>
      <c r="P462" s="89"/>
      <c r="Q462" s="43"/>
    </row>
    <row r="463" spans="1:17" s="14" customFormat="1" ht="15.6" x14ac:dyDescent="0.3">
      <c r="A463" s="51"/>
      <c r="B463" s="52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26"/>
      <c r="N463" s="26"/>
      <c r="O463" s="20"/>
      <c r="P463" s="89"/>
      <c r="Q463" s="43"/>
    </row>
    <row r="464" spans="1:17" s="14" customFormat="1" ht="15.6" x14ac:dyDescent="0.3">
      <c r="A464" s="51"/>
      <c r="B464" s="52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26"/>
      <c r="N464" s="26"/>
      <c r="O464" s="20"/>
      <c r="P464" s="89"/>
      <c r="Q464" s="43"/>
    </row>
    <row r="465" spans="1:17" s="14" customFormat="1" ht="15.6" x14ac:dyDescent="0.3">
      <c r="A465" s="51"/>
      <c r="B465" s="52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26"/>
      <c r="N465" s="26"/>
      <c r="O465" s="20"/>
      <c r="P465" s="89"/>
      <c r="Q465" s="43"/>
    </row>
    <row r="466" spans="1:17" s="14" customFormat="1" ht="15.6" x14ac:dyDescent="0.3">
      <c r="A466" s="51"/>
      <c r="B466" s="52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26"/>
      <c r="N466" s="26"/>
      <c r="O466" s="20"/>
      <c r="P466" s="89"/>
      <c r="Q466" s="43"/>
    </row>
    <row r="467" spans="1:17" s="14" customFormat="1" ht="15.6" x14ac:dyDescent="0.3">
      <c r="A467" s="51"/>
      <c r="B467" s="52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26"/>
      <c r="N467" s="26"/>
      <c r="O467" s="20"/>
      <c r="P467" s="89"/>
      <c r="Q467" s="43"/>
    </row>
    <row r="468" spans="1:17" s="14" customFormat="1" ht="15.6" x14ac:dyDescent="0.3">
      <c r="A468" s="51"/>
      <c r="B468" s="52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26"/>
      <c r="N468" s="26"/>
      <c r="O468" s="20"/>
      <c r="P468" s="89"/>
      <c r="Q468" s="43"/>
    </row>
    <row r="469" spans="1:17" s="14" customFormat="1" ht="15.6" x14ac:dyDescent="0.3">
      <c r="A469" s="51"/>
      <c r="B469" s="52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26"/>
      <c r="N469" s="26"/>
      <c r="O469" s="20"/>
      <c r="P469" s="89"/>
      <c r="Q469" s="43"/>
    </row>
    <row r="470" spans="1:17" s="14" customFormat="1" ht="15.6" x14ac:dyDescent="0.3">
      <c r="A470" s="51"/>
      <c r="B470" s="52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26"/>
      <c r="N470" s="26"/>
      <c r="O470" s="20"/>
      <c r="P470" s="89"/>
      <c r="Q470" s="43"/>
    </row>
    <row r="471" spans="1:17" s="14" customFormat="1" ht="15.6" x14ac:dyDescent="0.3">
      <c r="A471" s="51"/>
      <c r="B471" s="52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26"/>
      <c r="N471" s="26"/>
      <c r="O471" s="20"/>
      <c r="P471" s="89"/>
      <c r="Q471" s="43"/>
    </row>
    <row r="472" spans="1:17" s="14" customFormat="1" ht="15.6" x14ac:dyDescent="0.3">
      <c r="A472" s="51"/>
      <c r="B472" s="52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26"/>
      <c r="N472" s="26"/>
      <c r="O472" s="20"/>
      <c r="P472" s="89"/>
      <c r="Q472" s="43"/>
    </row>
    <row r="473" spans="1:17" s="14" customFormat="1" ht="15.6" x14ac:dyDescent="0.3">
      <c r="A473" s="51"/>
      <c r="B473" s="52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26"/>
      <c r="N473" s="26"/>
      <c r="O473" s="20"/>
      <c r="P473" s="89"/>
      <c r="Q473" s="43"/>
    </row>
    <row r="474" spans="1:17" s="14" customFormat="1" ht="15.6" x14ac:dyDescent="0.3">
      <c r="A474" s="51"/>
      <c r="B474" s="52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26"/>
      <c r="N474" s="26"/>
      <c r="O474" s="20"/>
      <c r="P474" s="89"/>
      <c r="Q474" s="43"/>
    </row>
    <row r="475" spans="1:17" s="14" customFormat="1" ht="15.6" x14ac:dyDescent="0.3">
      <c r="A475" s="51"/>
      <c r="B475" s="52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26"/>
      <c r="N475" s="26"/>
      <c r="O475" s="20"/>
      <c r="P475" s="89"/>
      <c r="Q475" s="43"/>
    </row>
    <row r="476" spans="1:17" s="14" customFormat="1" ht="15.6" x14ac:dyDescent="0.3">
      <c r="A476" s="51"/>
      <c r="B476" s="52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26"/>
      <c r="N476" s="26"/>
      <c r="O476" s="20"/>
      <c r="P476" s="89"/>
      <c r="Q476" s="43"/>
    </row>
    <row r="477" spans="1:17" s="14" customFormat="1" ht="15.6" x14ac:dyDescent="0.3">
      <c r="A477" s="51"/>
      <c r="B477" s="52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26"/>
      <c r="N477" s="26"/>
      <c r="O477" s="20"/>
      <c r="P477" s="89"/>
      <c r="Q477" s="43"/>
    </row>
    <row r="478" spans="1:17" s="14" customFormat="1" ht="15.6" x14ac:dyDescent="0.3">
      <c r="A478" s="51"/>
      <c r="B478" s="52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26"/>
      <c r="N478" s="26"/>
      <c r="O478" s="20"/>
      <c r="P478" s="89"/>
      <c r="Q478" s="43"/>
    </row>
    <row r="479" spans="1:17" s="14" customFormat="1" ht="15.6" x14ac:dyDescent="0.3">
      <c r="A479" s="51"/>
      <c r="B479" s="52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26"/>
      <c r="N479" s="26"/>
      <c r="O479" s="20"/>
      <c r="P479" s="89"/>
      <c r="Q479" s="43"/>
    </row>
    <row r="480" spans="1:17" s="14" customFormat="1" ht="15.6" x14ac:dyDescent="0.3">
      <c r="A480" s="51"/>
      <c r="B480" s="52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26"/>
      <c r="N480" s="26"/>
      <c r="O480" s="20"/>
      <c r="P480" s="89"/>
      <c r="Q480" s="43"/>
    </row>
    <row r="481" spans="1:17" s="14" customFormat="1" ht="15.6" x14ac:dyDescent="0.3">
      <c r="A481" s="51"/>
      <c r="B481" s="52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26"/>
      <c r="N481" s="26"/>
      <c r="O481" s="20"/>
      <c r="P481" s="89"/>
      <c r="Q481" s="43"/>
    </row>
    <row r="482" spans="1:17" s="14" customFormat="1" ht="15.6" x14ac:dyDescent="0.3">
      <c r="A482" s="51"/>
      <c r="B482" s="52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26"/>
      <c r="N482" s="26"/>
      <c r="O482" s="20"/>
      <c r="P482" s="89"/>
      <c r="Q482" s="43"/>
    </row>
    <row r="483" spans="1:17" s="14" customFormat="1" ht="15.6" x14ac:dyDescent="0.3">
      <c r="A483" s="51"/>
      <c r="B483" s="52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26"/>
      <c r="N483" s="26"/>
      <c r="O483" s="20"/>
      <c r="P483" s="89"/>
      <c r="Q483" s="43"/>
    </row>
    <row r="484" spans="1:17" s="14" customFormat="1" ht="15.6" x14ac:dyDescent="0.3">
      <c r="A484" s="51"/>
      <c r="B484" s="52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26"/>
      <c r="N484" s="26"/>
      <c r="O484" s="20"/>
      <c r="P484" s="89"/>
      <c r="Q484" s="43"/>
    </row>
    <row r="485" spans="1:17" s="14" customFormat="1" ht="15.6" x14ac:dyDescent="0.3">
      <c r="A485" s="51"/>
      <c r="B485" s="52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26"/>
      <c r="N485" s="26"/>
      <c r="O485" s="20"/>
      <c r="P485" s="89"/>
      <c r="Q485" s="43"/>
    </row>
    <row r="486" spans="1:17" s="14" customFormat="1" ht="15.6" x14ac:dyDescent="0.3">
      <c r="A486" s="51"/>
      <c r="B486" s="52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26"/>
      <c r="N486" s="26"/>
      <c r="O486" s="20"/>
      <c r="P486" s="89"/>
      <c r="Q486" s="43"/>
    </row>
    <row r="487" spans="1:17" s="14" customFormat="1" ht="15.6" x14ac:dyDescent="0.3">
      <c r="A487" s="51"/>
      <c r="B487" s="52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26"/>
      <c r="N487" s="26"/>
      <c r="O487" s="20"/>
      <c r="P487" s="89"/>
      <c r="Q487" s="43"/>
    </row>
    <row r="488" spans="1:17" s="14" customFormat="1" ht="15.6" x14ac:dyDescent="0.3">
      <c r="A488" s="51"/>
      <c r="B488" s="52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26"/>
      <c r="N488" s="26"/>
      <c r="O488" s="20"/>
      <c r="P488" s="89"/>
      <c r="Q488" s="43"/>
    </row>
    <row r="489" spans="1:17" s="14" customFormat="1" ht="15.6" x14ac:dyDescent="0.3">
      <c r="A489" s="51"/>
      <c r="B489" s="52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26"/>
      <c r="N489" s="26"/>
      <c r="O489" s="20"/>
      <c r="P489" s="89"/>
      <c r="Q489" s="43"/>
    </row>
    <row r="490" spans="1:17" s="14" customFormat="1" ht="15.6" x14ac:dyDescent="0.3">
      <c r="A490" s="51"/>
      <c r="B490" s="52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26"/>
      <c r="N490" s="26"/>
      <c r="O490" s="20"/>
      <c r="P490" s="89"/>
      <c r="Q490" s="43"/>
    </row>
    <row r="491" spans="1:17" s="14" customFormat="1" ht="15.6" x14ac:dyDescent="0.3">
      <c r="A491" s="51"/>
      <c r="B491" s="52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26"/>
      <c r="N491" s="26"/>
      <c r="O491" s="20"/>
      <c r="P491" s="89"/>
      <c r="Q491" s="43"/>
    </row>
    <row r="492" spans="1:17" s="14" customFormat="1" ht="15.6" x14ac:dyDescent="0.3">
      <c r="A492" s="51"/>
      <c r="B492" s="52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26"/>
      <c r="N492" s="26"/>
      <c r="O492" s="20"/>
      <c r="P492" s="89"/>
      <c r="Q492" s="43"/>
    </row>
    <row r="493" spans="1:17" s="14" customFormat="1" ht="15.6" x14ac:dyDescent="0.3">
      <c r="A493" s="51"/>
      <c r="B493" s="52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26"/>
      <c r="N493" s="26"/>
      <c r="O493" s="20"/>
      <c r="P493" s="89"/>
      <c r="Q493" s="43"/>
    </row>
    <row r="494" spans="1:17" s="14" customFormat="1" ht="15.6" x14ac:dyDescent="0.3">
      <c r="A494" s="51"/>
      <c r="B494" s="52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26"/>
      <c r="N494" s="26"/>
      <c r="O494" s="20"/>
      <c r="P494" s="89"/>
      <c r="Q494" s="43"/>
    </row>
    <row r="495" spans="1:17" s="14" customFormat="1" ht="15.6" x14ac:dyDescent="0.3">
      <c r="A495" s="51"/>
      <c r="B495" s="52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26"/>
      <c r="N495" s="26"/>
      <c r="O495" s="20"/>
      <c r="P495" s="89"/>
      <c r="Q495" s="43"/>
    </row>
    <row r="496" spans="1:17" s="14" customFormat="1" ht="15.6" x14ac:dyDescent="0.3">
      <c r="A496" s="51"/>
      <c r="B496" s="52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26"/>
      <c r="N496" s="26"/>
      <c r="O496" s="20"/>
      <c r="P496" s="89"/>
      <c r="Q496" s="43"/>
    </row>
    <row r="497" spans="1:17" s="14" customFormat="1" ht="15.6" x14ac:dyDescent="0.3">
      <c r="A497" s="51"/>
      <c r="B497" s="52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26"/>
      <c r="N497" s="26"/>
      <c r="O497" s="20"/>
      <c r="P497" s="89"/>
      <c r="Q497" s="43"/>
    </row>
    <row r="498" spans="1:17" s="14" customFormat="1" ht="15.6" x14ac:dyDescent="0.3">
      <c r="A498" s="51"/>
      <c r="B498" s="52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26"/>
      <c r="N498" s="26"/>
      <c r="O498" s="20"/>
      <c r="P498" s="89"/>
      <c r="Q498" s="43"/>
    </row>
    <row r="499" spans="1:17" s="14" customFormat="1" ht="15.6" x14ac:dyDescent="0.3">
      <c r="A499" s="51"/>
      <c r="B499" s="52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26"/>
      <c r="N499" s="26"/>
      <c r="O499" s="20"/>
      <c r="P499" s="89"/>
      <c r="Q499" s="43"/>
    </row>
    <row r="500" spans="1:17" s="14" customFormat="1" ht="15.6" x14ac:dyDescent="0.3">
      <c r="A500" s="51"/>
      <c r="B500" s="52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26"/>
      <c r="N500" s="26"/>
      <c r="O500" s="20"/>
      <c r="P500" s="89"/>
      <c r="Q500" s="43"/>
    </row>
    <row r="501" spans="1:17" s="14" customFormat="1" ht="15.6" x14ac:dyDescent="0.3">
      <c r="A501" s="51"/>
      <c r="B501" s="52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26"/>
      <c r="N501" s="26"/>
      <c r="O501" s="20"/>
      <c r="P501" s="89"/>
      <c r="Q501" s="43"/>
    </row>
    <row r="502" spans="1:17" s="14" customFormat="1" ht="15.6" x14ac:dyDescent="0.3">
      <c r="A502" s="51"/>
      <c r="B502" s="52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26"/>
      <c r="N502" s="26"/>
      <c r="O502" s="20"/>
      <c r="P502" s="89"/>
      <c r="Q502" s="43"/>
    </row>
    <row r="503" spans="1:17" s="14" customFormat="1" ht="15.6" x14ac:dyDescent="0.3">
      <c r="A503" s="51"/>
      <c r="B503" s="52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26"/>
      <c r="N503" s="26"/>
      <c r="O503" s="20"/>
      <c r="P503" s="89"/>
      <c r="Q503" s="43"/>
    </row>
    <row r="504" spans="1:17" s="14" customFormat="1" ht="15.6" x14ac:dyDescent="0.3">
      <c r="A504" s="13"/>
      <c r="B504" s="52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26"/>
      <c r="N504" s="26"/>
      <c r="O504" s="20"/>
      <c r="P504" s="89"/>
      <c r="Q504" s="43"/>
    </row>
    <row r="505" spans="1:17" s="14" customFormat="1" ht="15.6" x14ac:dyDescent="0.3">
      <c r="A505" s="13"/>
      <c r="B505" s="52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26"/>
      <c r="N505" s="26"/>
      <c r="O505" s="20"/>
      <c r="P505" s="89"/>
      <c r="Q505" s="43"/>
    </row>
    <row r="506" spans="1:17" s="14" customFormat="1" ht="15.6" x14ac:dyDescent="0.3">
      <c r="A506" s="13"/>
      <c r="B506" s="52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26"/>
      <c r="N506" s="26"/>
      <c r="O506" s="20"/>
      <c r="P506" s="89"/>
      <c r="Q506" s="43"/>
    </row>
    <row r="507" spans="1:17" s="14" customFormat="1" ht="15.6" x14ac:dyDescent="0.3">
      <c r="A507" s="13"/>
      <c r="B507" s="52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26"/>
      <c r="N507" s="26"/>
      <c r="O507" s="20"/>
      <c r="P507" s="89"/>
      <c r="Q507" s="43"/>
    </row>
    <row r="508" spans="1:17" s="14" customFormat="1" ht="15.6" x14ac:dyDescent="0.3">
      <c r="A508" s="13"/>
      <c r="B508" s="52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26"/>
      <c r="N508" s="26"/>
      <c r="O508" s="20"/>
      <c r="P508" s="89"/>
      <c r="Q508" s="43"/>
    </row>
    <row r="509" spans="1:17" s="14" customFormat="1" ht="15.6" x14ac:dyDescent="0.3">
      <c r="A509" s="13"/>
      <c r="B509" s="52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26"/>
      <c r="N509" s="26"/>
      <c r="O509" s="20"/>
      <c r="P509" s="89"/>
      <c r="Q509" s="43"/>
    </row>
    <row r="510" spans="1:17" s="14" customFormat="1" ht="15.6" x14ac:dyDescent="0.3">
      <c r="A510" s="13"/>
      <c r="B510" s="52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26"/>
      <c r="N510" s="26"/>
      <c r="O510" s="20"/>
      <c r="P510" s="89"/>
      <c r="Q510" s="43"/>
    </row>
    <row r="511" spans="1:17" s="14" customFormat="1" ht="15.6" x14ac:dyDescent="0.3">
      <c r="A511" s="13"/>
      <c r="B511" s="52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26"/>
      <c r="N511" s="26"/>
      <c r="O511" s="20"/>
      <c r="P511" s="89"/>
      <c r="Q511" s="43"/>
    </row>
    <row r="512" spans="1:17" s="14" customFormat="1" ht="15.6" x14ac:dyDescent="0.3">
      <c r="A512" s="13"/>
      <c r="B512" s="52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26"/>
      <c r="N512" s="26"/>
      <c r="O512" s="20"/>
      <c r="P512" s="89"/>
      <c r="Q512" s="43"/>
    </row>
    <row r="513" spans="1:17" s="14" customFormat="1" ht="15.6" x14ac:dyDescent="0.3">
      <c r="A513" s="13"/>
      <c r="B513" s="52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26"/>
      <c r="N513" s="26"/>
      <c r="O513" s="20"/>
      <c r="P513" s="89"/>
      <c r="Q513" s="43"/>
    </row>
    <row r="514" spans="1:17" s="14" customFormat="1" ht="15.6" x14ac:dyDescent="0.3">
      <c r="A514" s="13"/>
      <c r="B514" s="52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26"/>
      <c r="N514" s="26"/>
      <c r="O514" s="20"/>
      <c r="P514" s="89"/>
      <c r="Q514" s="43"/>
    </row>
    <row r="515" spans="1:17" s="14" customFormat="1" ht="15.6" x14ac:dyDescent="0.3">
      <c r="A515" s="13"/>
      <c r="B515" s="52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26"/>
      <c r="N515" s="26"/>
      <c r="O515" s="20"/>
      <c r="P515" s="89"/>
      <c r="Q515" s="43"/>
    </row>
    <row r="516" spans="1:17" s="14" customFormat="1" ht="15.6" x14ac:dyDescent="0.3">
      <c r="A516" s="13"/>
      <c r="B516" s="52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26"/>
      <c r="N516" s="26"/>
      <c r="O516" s="20"/>
      <c r="P516" s="89"/>
      <c r="Q516" s="43"/>
    </row>
    <row r="517" spans="1:17" s="14" customFormat="1" ht="15.6" x14ac:dyDescent="0.3">
      <c r="A517" s="13"/>
      <c r="B517" s="52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26"/>
      <c r="N517" s="26"/>
      <c r="O517" s="20"/>
      <c r="P517" s="89"/>
      <c r="Q517" s="43"/>
    </row>
    <row r="518" spans="1:17" s="14" customFormat="1" ht="15.6" x14ac:dyDescent="0.3">
      <c r="A518" s="13"/>
      <c r="B518" s="52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26"/>
      <c r="N518" s="26"/>
      <c r="O518" s="20"/>
      <c r="P518" s="89"/>
      <c r="Q518" s="43"/>
    </row>
    <row r="519" spans="1:17" s="14" customFormat="1" ht="15.6" x14ac:dyDescent="0.3">
      <c r="A519" s="13"/>
      <c r="B519" s="52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26"/>
      <c r="N519" s="26"/>
      <c r="O519" s="20"/>
      <c r="P519" s="89"/>
      <c r="Q519" s="43"/>
    </row>
    <row r="520" spans="1:17" s="14" customFormat="1" ht="15.6" x14ac:dyDescent="0.3">
      <c r="A520" s="13"/>
      <c r="B520" s="52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26"/>
      <c r="N520" s="26"/>
      <c r="O520" s="20"/>
      <c r="P520" s="89"/>
      <c r="Q520" s="43"/>
    </row>
    <row r="521" spans="1:17" s="14" customFormat="1" ht="15.6" x14ac:dyDescent="0.3">
      <c r="A521" s="13"/>
      <c r="B521" s="52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26"/>
      <c r="N521" s="26"/>
      <c r="O521" s="20"/>
      <c r="P521" s="89"/>
      <c r="Q521" s="43"/>
    </row>
    <row r="522" spans="1:17" s="14" customFormat="1" ht="15.6" x14ac:dyDescent="0.3">
      <c r="A522" s="13"/>
      <c r="B522" s="52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26"/>
      <c r="N522" s="26"/>
      <c r="O522" s="20"/>
      <c r="P522" s="89"/>
      <c r="Q522" s="43"/>
    </row>
    <row r="523" spans="1:17" s="14" customFormat="1" ht="15.6" x14ac:dyDescent="0.3">
      <c r="A523" s="13"/>
      <c r="B523" s="52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26"/>
      <c r="N523" s="26"/>
      <c r="O523" s="20"/>
      <c r="P523" s="89"/>
      <c r="Q523" s="43"/>
    </row>
    <row r="524" spans="1:17" s="14" customFormat="1" ht="15.6" x14ac:dyDescent="0.3">
      <c r="A524" s="13"/>
      <c r="B524" s="52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26"/>
      <c r="N524" s="26"/>
      <c r="O524" s="20"/>
      <c r="P524" s="89"/>
      <c r="Q524" s="43"/>
    </row>
    <row r="525" spans="1:17" s="14" customFormat="1" ht="15.6" x14ac:dyDescent="0.3">
      <c r="A525" s="13"/>
      <c r="B525" s="52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26"/>
      <c r="N525" s="26"/>
      <c r="O525" s="20"/>
      <c r="P525" s="89"/>
      <c r="Q525" s="43"/>
    </row>
    <row r="526" spans="1:17" s="14" customFormat="1" ht="15.6" x14ac:dyDescent="0.3">
      <c r="A526" s="13"/>
      <c r="B526" s="52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26"/>
      <c r="N526" s="26"/>
      <c r="O526" s="20"/>
      <c r="P526" s="89"/>
      <c r="Q526" s="43"/>
    </row>
    <row r="527" spans="1:17" s="14" customFormat="1" ht="15.6" x14ac:dyDescent="0.3">
      <c r="A527" s="13"/>
      <c r="B527" s="52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26"/>
      <c r="N527" s="26"/>
      <c r="O527" s="20"/>
      <c r="P527" s="89"/>
      <c r="Q527" s="43"/>
    </row>
    <row r="528" spans="1:17" s="14" customFormat="1" ht="15.6" x14ac:dyDescent="0.3">
      <c r="A528" s="13"/>
      <c r="B528" s="52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26"/>
      <c r="N528" s="26"/>
      <c r="O528" s="20"/>
      <c r="P528" s="89"/>
      <c r="Q528" s="43"/>
    </row>
    <row r="529" spans="1:17" s="14" customFormat="1" ht="15.6" x14ac:dyDescent="0.3">
      <c r="A529" s="13"/>
      <c r="B529" s="52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26"/>
      <c r="N529" s="26"/>
      <c r="O529" s="20"/>
      <c r="P529" s="89"/>
      <c r="Q529" s="43"/>
    </row>
    <row r="530" spans="1:17" s="14" customFormat="1" ht="15.6" x14ac:dyDescent="0.3">
      <c r="A530" s="13"/>
      <c r="B530" s="52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26"/>
      <c r="N530" s="26"/>
      <c r="O530" s="20"/>
      <c r="P530" s="89"/>
      <c r="Q530" s="43"/>
    </row>
    <row r="531" spans="1:17" s="14" customFormat="1" ht="15.6" x14ac:dyDescent="0.3">
      <c r="A531" s="13"/>
      <c r="B531" s="52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26"/>
      <c r="N531" s="26"/>
      <c r="O531" s="20"/>
      <c r="P531" s="89"/>
      <c r="Q531" s="43"/>
    </row>
    <row r="532" spans="1:17" s="14" customFormat="1" ht="15.6" x14ac:dyDescent="0.3">
      <c r="A532" s="13"/>
      <c r="B532" s="52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26"/>
      <c r="N532" s="26"/>
      <c r="O532" s="20"/>
      <c r="P532" s="89"/>
      <c r="Q532" s="43"/>
    </row>
    <row r="533" spans="1:17" s="14" customFormat="1" ht="15.6" x14ac:dyDescent="0.3">
      <c r="A533" s="13"/>
      <c r="B533" s="52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26"/>
      <c r="N533" s="26"/>
      <c r="O533" s="20"/>
      <c r="P533" s="89"/>
      <c r="Q533" s="43"/>
    </row>
    <row r="534" spans="1:17" s="14" customFormat="1" ht="15.6" x14ac:dyDescent="0.3">
      <c r="A534" s="13"/>
      <c r="B534" s="52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26"/>
      <c r="N534" s="26"/>
      <c r="O534" s="20"/>
      <c r="P534" s="89"/>
      <c r="Q534" s="43"/>
    </row>
    <row r="535" spans="1:17" s="14" customFormat="1" ht="15.6" x14ac:dyDescent="0.3">
      <c r="A535" s="13"/>
      <c r="B535" s="52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26"/>
      <c r="N535" s="26"/>
      <c r="O535" s="20"/>
      <c r="P535" s="89"/>
      <c r="Q535" s="43"/>
    </row>
    <row r="536" spans="1:17" s="14" customFormat="1" ht="15.6" x14ac:dyDescent="0.3">
      <c r="A536" s="13"/>
      <c r="B536" s="52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26"/>
      <c r="N536" s="26"/>
      <c r="O536" s="20"/>
      <c r="P536" s="89"/>
      <c r="Q536" s="43"/>
    </row>
    <row r="537" spans="1:17" s="14" customFormat="1" ht="15.6" x14ac:dyDescent="0.3">
      <c r="A537" s="13"/>
      <c r="B537" s="52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26"/>
      <c r="N537" s="26"/>
      <c r="O537" s="20"/>
      <c r="P537" s="89"/>
      <c r="Q537" s="43"/>
    </row>
    <row r="538" spans="1:17" s="14" customFormat="1" ht="15.6" x14ac:dyDescent="0.3">
      <c r="A538" s="13"/>
      <c r="B538" s="52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26"/>
      <c r="N538" s="26"/>
      <c r="O538" s="20"/>
      <c r="P538" s="89"/>
      <c r="Q538" s="43"/>
    </row>
    <row r="539" spans="1:17" s="14" customFormat="1" ht="15.6" x14ac:dyDescent="0.3">
      <c r="A539" s="13"/>
      <c r="B539" s="52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26"/>
      <c r="N539" s="26"/>
      <c r="O539" s="20"/>
      <c r="P539" s="89"/>
      <c r="Q539" s="43"/>
    </row>
    <row r="540" spans="1:17" s="14" customFormat="1" ht="15.6" x14ac:dyDescent="0.3">
      <c r="A540" s="13"/>
      <c r="B540" s="52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26"/>
      <c r="N540" s="26"/>
      <c r="O540" s="20"/>
      <c r="P540" s="89"/>
      <c r="Q540" s="43"/>
    </row>
    <row r="541" spans="1:17" s="14" customFormat="1" ht="15.6" x14ac:dyDescent="0.3">
      <c r="A541" s="13"/>
      <c r="B541" s="52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26"/>
      <c r="N541" s="26"/>
      <c r="O541" s="20"/>
      <c r="P541" s="89"/>
      <c r="Q541" s="43"/>
    </row>
    <row r="542" spans="1:17" s="14" customFormat="1" ht="15.6" x14ac:dyDescent="0.3">
      <c r="A542" s="13"/>
      <c r="B542" s="52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26"/>
      <c r="N542" s="26"/>
      <c r="O542" s="20"/>
      <c r="P542" s="89"/>
      <c r="Q542" s="43"/>
    </row>
    <row r="543" spans="1:17" s="14" customFormat="1" ht="15.6" x14ac:dyDescent="0.3">
      <c r="A543" s="13"/>
      <c r="B543" s="52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26"/>
      <c r="N543" s="26"/>
      <c r="O543" s="20"/>
      <c r="P543" s="89"/>
      <c r="Q543" s="43"/>
    </row>
    <row r="544" spans="1:17" s="14" customFormat="1" ht="15.6" x14ac:dyDescent="0.3">
      <c r="A544" s="13"/>
      <c r="B544" s="52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26"/>
      <c r="N544" s="26"/>
      <c r="O544" s="20"/>
      <c r="P544" s="89"/>
      <c r="Q544" s="43"/>
    </row>
    <row r="545" spans="1:17" s="14" customFormat="1" ht="15.6" x14ac:dyDescent="0.3">
      <c r="A545" s="13"/>
      <c r="B545" s="52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26"/>
      <c r="N545" s="26"/>
      <c r="O545" s="20"/>
      <c r="P545" s="89"/>
      <c r="Q545" s="43"/>
    </row>
    <row r="546" spans="1:17" s="14" customFormat="1" ht="15.6" x14ac:dyDescent="0.3">
      <c r="A546" s="13"/>
      <c r="B546" s="52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26"/>
      <c r="N546" s="26"/>
      <c r="O546" s="20"/>
      <c r="P546" s="89"/>
      <c r="Q546" s="43"/>
    </row>
    <row r="547" spans="1:17" s="14" customFormat="1" ht="15.6" x14ac:dyDescent="0.3">
      <c r="A547" s="13"/>
      <c r="B547" s="52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26"/>
      <c r="N547" s="26"/>
      <c r="O547" s="20"/>
      <c r="P547" s="89"/>
      <c r="Q547" s="43"/>
    </row>
    <row r="548" spans="1:17" s="14" customFormat="1" ht="15.6" x14ac:dyDescent="0.3">
      <c r="A548" s="13"/>
      <c r="B548" s="52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26"/>
      <c r="N548" s="26"/>
      <c r="O548" s="20"/>
      <c r="P548" s="89"/>
      <c r="Q548" s="43"/>
    </row>
    <row r="549" spans="1:17" s="14" customFormat="1" ht="15.6" x14ac:dyDescent="0.3">
      <c r="A549" s="13"/>
      <c r="B549" s="52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26"/>
      <c r="N549" s="26"/>
      <c r="O549" s="20"/>
      <c r="P549" s="89"/>
      <c r="Q549" s="43"/>
    </row>
    <row r="550" spans="1:17" s="14" customFormat="1" ht="15.6" x14ac:dyDescent="0.3">
      <c r="A550" s="13"/>
      <c r="B550" s="52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26"/>
      <c r="N550" s="26"/>
      <c r="O550" s="20"/>
      <c r="P550" s="89"/>
      <c r="Q550" s="43"/>
    </row>
    <row r="551" spans="1:17" s="14" customFormat="1" ht="15.6" x14ac:dyDescent="0.3">
      <c r="A551" s="13"/>
      <c r="B551" s="52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26"/>
      <c r="N551" s="26"/>
      <c r="O551" s="20"/>
      <c r="P551" s="89"/>
      <c r="Q551" s="43"/>
    </row>
    <row r="552" spans="1:17" s="14" customFormat="1" ht="15.6" x14ac:dyDescent="0.3">
      <c r="A552" s="13"/>
      <c r="B552" s="52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26"/>
      <c r="N552" s="26"/>
      <c r="O552" s="20"/>
      <c r="P552" s="89"/>
      <c r="Q552" s="43"/>
    </row>
    <row r="553" spans="1:17" s="14" customFormat="1" ht="15.6" x14ac:dyDescent="0.3">
      <c r="A553" s="13"/>
      <c r="B553" s="52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26"/>
      <c r="N553" s="26"/>
      <c r="O553" s="20"/>
      <c r="P553" s="89"/>
      <c r="Q553" s="43"/>
    </row>
    <row r="554" spans="1:17" s="14" customFormat="1" ht="15.6" x14ac:dyDescent="0.3">
      <c r="A554" s="13"/>
      <c r="B554" s="52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26"/>
      <c r="N554" s="26"/>
      <c r="O554" s="20"/>
      <c r="P554" s="89"/>
      <c r="Q554" s="43"/>
    </row>
    <row r="555" spans="1:17" s="14" customFormat="1" ht="15.6" x14ac:dyDescent="0.3">
      <c r="A555" s="13"/>
      <c r="B555" s="52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26"/>
      <c r="N555" s="26"/>
      <c r="O555" s="20"/>
      <c r="P555" s="89"/>
      <c r="Q555" s="43"/>
    </row>
    <row r="556" spans="1:17" s="14" customFormat="1" ht="15.6" x14ac:dyDescent="0.3">
      <c r="A556" s="13"/>
      <c r="B556" s="52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26"/>
      <c r="N556" s="26"/>
      <c r="O556" s="20"/>
      <c r="P556" s="89"/>
      <c r="Q556" s="43"/>
    </row>
    <row r="557" spans="1:17" s="14" customFormat="1" ht="15.6" x14ac:dyDescent="0.3">
      <c r="A557" s="13"/>
      <c r="B557" s="52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26"/>
      <c r="N557" s="26"/>
      <c r="O557" s="20"/>
      <c r="P557" s="89"/>
      <c r="Q557" s="43"/>
    </row>
    <row r="558" spans="1:17" s="14" customFormat="1" ht="15.6" x14ac:dyDescent="0.3">
      <c r="A558" s="13"/>
      <c r="B558" s="52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26"/>
      <c r="N558" s="26"/>
      <c r="O558" s="20"/>
      <c r="P558" s="89"/>
      <c r="Q558" s="43"/>
    </row>
    <row r="559" spans="1:17" s="14" customFormat="1" ht="15.6" x14ac:dyDescent="0.3">
      <c r="A559" s="13"/>
      <c r="B559" s="52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26"/>
      <c r="N559" s="26"/>
      <c r="O559" s="20"/>
      <c r="P559" s="89"/>
      <c r="Q559" s="43"/>
    </row>
    <row r="560" spans="1:17" s="14" customFormat="1" ht="15.6" x14ac:dyDescent="0.3">
      <c r="A560" s="13"/>
      <c r="B560" s="52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26"/>
      <c r="N560" s="26"/>
      <c r="O560" s="20"/>
      <c r="P560" s="89"/>
      <c r="Q560" s="43"/>
    </row>
    <row r="561" spans="1:17" s="14" customFormat="1" ht="15.6" x14ac:dyDescent="0.3">
      <c r="A561" s="13"/>
      <c r="B561" s="52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26"/>
      <c r="N561" s="26"/>
      <c r="O561" s="20"/>
      <c r="P561" s="89"/>
      <c r="Q561" s="43"/>
    </row>
    <row r="562" spans="1:17" s="14" customFormat="1" ht="15.6" x14ac:dyDescent="0.3">
      <c r="A562" s="13"/>
      <c r="B562" s="52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26"/>
      <c r="N562" s="26"/>
      <c r="O562" s="20"/>
      <c r="P562" s="89"/>
      <c r="Q562" s="43"/>
    </row>
    <row r="563" spans="1:17" s="14" customFormat="1" ht="15.6" x14ac:dyDescent="0.3">
      <c r="A563" s="13"/>
      <c r="B563" s="52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26"/>
      <c r="N563" s="26"/>
      <c r="O563" s="20"/>
      <c r="P563" s="89"/>
      <c r="Q563" s="43"/>
    </row>
    <row r="564" spans="1:17" s="14" customFormat="1" ht="15.6" x14ac:dyDescent="0.3">
      <c r="A564" s="13"/>
      <c r="B564" s="52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26"/>
      <c r="N564" s="26"/>
      <c r="O564" s="20"/>
      <c r="P564" s="89"/>
      <c r="Q564" s="43"/>
    </row>
    <row r="565" spans="1:17" s="14" customFormat="1" ht="15.6" x14ac:dyDescent="0.3">
      <c r="A565" s="13"/>
      <c r="B565" s="52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26"/>
      <c r="N565" s="26"/>
      <c r="O565" s="20"/>
      <c r="P565" s="89"/>
      <c r="Q565" s="43"/>
    </row>
    <row r="566" spans="1:17" s="14" customFormat="1" ht="15.6" x14ac:dyDescent="0.3">
      <c r="A566" s="13"/>
      <c r="B566" s="52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26"/>
      <c r="N566" s="26"/>
      <c r="O566" s="20"/>
      <c r="P566" s="89"/>
      <c r="Q566" s="43"/>
    </row>
    <row r="567" spans="1:17" s="14" customFormat="1" ht="15.6" x14ac:dyDescent="0.3">
      <c r="A567" s="13"/>
      <c r="B567" s="52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26"/>
      <c r="N567" s="26"/>
      <c r="O567" s="20"/>
      <c r="P567" s="89"/>
      <c r="Q567" s="43"/>
    </row>
    <row r="568" spans="1:17" s="14" customFormat="1" ht="15.6" x14ac:dyDescent="0.3">
      <c r="A568" s="13"/>
      <c r="B568" s="52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26"/>
      <c r="N568" s="26"/>
      <c r="O568" s="20"/>
      <c r="P568" s="89"/>
      <c r="Q568" s="43"/>
    </row>
    <row r="569" spans="1:17" s="14" customFormat="1" ht="15.6" x14ac:dyDescent="0.3">
      <c r="A569" s="13"/>
      <c r="B569" s="52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26"/>
      <c r="N569" s="26"/>
      <c r="O569" s="20"/>
      <c r="P569" s="89"/>
      <c r="Q569" s="43"/>
    </row>
    <row r="570" spans="1:17" s="14" customFormat="1" ht="15.6" x14ac:dyDescent="0.3">
      <c r="A570" s="13"/>
      <c r="B570" s="52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26"/>
      <c r="N570" s="26"/>
      <c r="O570" s="20"/>
      <c r="P570" s="89"/>
      <c r="Q570" s="43"/>
    </row>
    <row r="571" spans="1:17" s="14" customFormat="1" ht="15.6" x14ac:dyDescent="0.3">
      <c r="A571" s="13"/>
      <c r="B571" s="52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26"/>
      <c r="N571" s="26"/>
      <c r="O571" s="20"/>
      <c r="P571" s="89"/>
      <c r="Q571" s="43"/>
    </row>
    <row r="572" spans="1:17" s="14" customFormat="1" ht="15.6" x14ac:dyDescent="0.3">
      <c r="A572" s="13"/>
      <c r="B572" s="52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26"/>
      <c r="N572" s="26"/>
      <c r="O572" s="20"/>
      <c r="P572" s="89"/>
      <c r="Q572" s="43"/>
    </row>
    <row r="573" spans="1:17" s="14" customFormat="1" ht="15.6" x14ac:dyDescent="0.3">
      <c r="A573" s="13"/>
      <c r="B573" s="52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26"/>
      <c r="N573" s="26"/>
      <c r="O573" s="20"/>
      <c r="P573" s="89"/>
      <c r="Q573" s="43"/>
    </row>
    <row r="574" spans="1:17" s="14" customFormat="1" ht="15.6" x14ac:dyDescent="0.3">
      <c r="A574" s="13"/>
      <c r="B574" s="52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26"/>
      <c r="N574" s="26"/>
      <c r="O574" s="20"/>
      <c r="P574" s="89"/>
      <c r="Q574" s="43"/>
    </row>
    <row r="575" spans="1:17" s="14" customFormat="1" ht="15.6" x14ac:dyDescent="0.3">
      <c r="A575" s="13"/>
      <c r="B575" s="52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26"/>
      <c r="N575" s="26"/>
      <c r="O575" s="20"/>
      <c r="P575" s="89"/>
      <c r="Q575" s="43"/>
    </row>
    <row r="576" spans="1:17" s="14" customFormat="1" ht="15.6" x14ac:dyDescent="0.3">
      <c r="A576" s="13"/>
      <c r="B576" s="52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26"/>
      <c r="N576" s="26"/>
      <c r="O576" s="20"/>
      <c r="P576" s="89"/>
      <c r="Q576" s="43"/>
    </row>
    <row r="577" spans="1:17" s="14" customFormat="1" ht="15.6" x14ac:dyDescent="0.3">
      <c r="A577" s="13"/>
      <c r="B577" s="52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26"/>
      <c r="N577" s="26"/>
      <c r="O577" s="20"/>
      <c r="P577" s="89"/>
      <c r="Q577" s="43"/>
    </row>
    <row r="578" spans="1:17" s="14" customFormat="1" ht="15.6" x14ac:dyDescent="0.3">
      <c r="A578" s="13"/>
      <c r="B578" s="52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26"/>
      <c r="N578" s="26"/>
      <c r="O578" s="20"/>
      <c r="P578" s="89"/>
      <c r="Q578" s="43"/>
    </row>
    <row r="579" spans="1:17" s="14" customFormat="1" ht="15.6" x14ac:dyDescent="0.3">
      <c r="A579" s="13"/>
      <c r="B579" s="52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26"/>
      <c r="N579" s="26"/>
      <c r="O579" s="20"/>
      <c r="P579" s="89"/>
      <c r="Q579" s="43"/>
    </row>
    <row r="580" spans="1:17" s="14" customFormat="1" ht="15.6" x14ac:dyDescent="0.3">
      <c r="A580" s="13"/>
      <c r="B580" s="52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26"/>
      <c r="N580" s="26"/>
      <c r="O580" s="20"/>
      <c r="P580" s="89"/>
      <c r="Q580" s="43"/>
    </row>
    <row r="581" spans="1:17" s="14" customFormat="1" ht="15.6" x14ac:dyDescent="0.3">
      <c r="A581" s="13"/>
      <c r="B581" s="52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26"/>
      <c r="N581" s="26"/>
      <c r="O581" s="20"/>
      <c r="P581" s="89"/>
      <c r="Q581" s="43"/>
    </row>
    <row r="582" spans="1:17" s="14" customFormat="1" ht="15.6" x14ac:dyDescent="0.3">
      <c r="A582" s="13"/>
      <c r="B582" s="52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26"/>
      <c r="N582" s="26"/>
      <c r="O582" s="20"/>
      <c r="P582" s="89"/>
      <c r="Q582" s="43"/>
    </row>
    <row r="583" spans="1:17" s="14" customFormat="1" ht="15.6" x14ac:dyDescent="0.3">
      <c r="A583" s="13"/>
      <c r="B583" s="52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26"/>
      <c r="N583" s="26"/>
      <c r="O583" s="20"/>
      <c r="P583" s="89"/>
      <c r="Q583" s="43"/>
    </row>
    <row r="584" spans="1:17" s="14" customFormat="1" ht="15.6" x14ac:dyDescent="0.3">
      <c r="A584" s="13"/>
      <c r="B584" s="52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26"/>
      <c r="N584" s="26"/>
      <c r="O584" s="20"/>
      <c r="P584" s="89"/>
      <c r="Q584" s="43"/>
    </row>
    <row r="585" spans="1:17" s="14" customFormat="1" ht="15.6" x14ac:dyDescent="0.3">
      <c r="A585" s="13"/>
      <c r="B585" s="52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26"/>
      <c r="N585" s="26"/>
      <c r="O585" s="20"/>
      <c r="P585" s="89"/>
      <c r="Q585" s="43"/>
    </row>
    <row r="586" spans="1:17" s="14" customFormat="1" ht="15.6" x14ac:dyDescent="0.3">
      <c r="A586" s="13"/>
      <c r="B586" s="52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26"/>
      <c r="N586" s="26"/>
      <c r="O586" s="20"/>
      <c r="P586" s="89"/>
      <c r="Q586" s="43"/>
    </row>
    <row r="587" spans="1:17" s="14" customFormat="1" ht="15.6" x14ac:dyDescent="0.3">
      <c r="A587" s="13"/>
      <c r="B587" s="52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26"/>
      <c r="N587" s="26"/>
      <c r="O587" s="20"/>
      <c r="P587" s="89"/>
      <c r="Q587" s="43"/>
    </row>
    <row r="588" spans="1:17" s="14" customFormat="1" ht="15.6" x14ac:dyDescent="0.3">
      <c r="A588" s="13"/>
      <c r="B588" s="52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26"/>
      <c r="N588" s="26"/>
      <c r="O588" s="20"/>
      <c r="P588" s="89"/>
      <c r="Q588" s="43"/>
    </row>
    <row r="589" spans="1:17" s="14" customFormat="1" ht="15.6" x14ac:dyDescent="0.3">
      <c r="A589" s="13"/>
      <c r="B589" s="52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26"/>
      <c r="N589" s="26"/>
      <c r="O589" s="20"/>
      <c r="P589" s="89"/>
      <c r="Q589" s="43"/>
    </row>
    <row r="590" spans="1:17" s="14" customFormat="1" ht="15.6" x14ac:dyDescent="0.3">
      <c r="A590" s="13"/>
      <c r="B590" s="52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26"/>
      <c r="N590" s="26"/>
      <c r="O590" s="20"/>
      <c r="P590" s="89"/>
      <c r="Q590" s="43"/>
    </row>
    <row r="591" spans="1:17" s="14" customFormat="1" ht="15.6" x14ac:dyDescent="0.3">
      <c r="A591" s="13"/>
      <c r="B591" s="52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26"/>
      <c r="N591" s="26"/>
      <c r="O591" s="20"/>
      <c r="P591" s="89"/>
      <c r="Q591" s="43"/>
    </row>
    <row r="592" spans="1:17" s="14" customFormat="1" ht="15.6" x14ac:dyDescent="0.3">
      <c r="A592" s="13"/>
      <c r="B592" s="52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26"/>
      <c r="N592" s="26"/>
      <c r="O592" s="20"/>
      <c r="P592" s="89"/>
      <c r="Q592" s="43"/>
    </row>
    <row r="593" spans="1:17" s="14" customFormat="1" ht="15.6" x14ac:dyDescent="0.3">
      <c r="A593" s="13"/>
      <c r="B593" s="52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26"/>
      <c r="N593" s="26"/>
      <c r="O593" s="20"/>
      <c r="P593" s="89"/>
      <c r="Q593" s="43"/>
    </row>
    <row r="594" spans="1:17" s="14" customFormat="1" ht="15.6" x14ac:dyDescent="0.3">
      <c r="A594" s="13"/>
      <c r="B594" s="52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26"/>
      <c r="N594" s="26"/>
      <c r="O594" s="20"/>
      <c r="P594" s="89"/>
      <c r="Q594" s="43"/>
    </row>
    <row r="595" spans="1:17" s="14" customFormat="1" ht="15.6" x14ac:dyDescent="0.3">
      <c r="A595" s="13"/>
      <c r="B595" s="52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26"/>
      <c r="N595" s="26"/>
      <c r="O595" s="20"/>
      <c r="P595" s="89"/>
      <c r="Q595" s="43"/>
    </row>
    <row r="596" spans="1:17" s="14" customFormat="1" ht="15.6" x14ac:dyDescent="0.3">
      <c r="A596" s="13"/>
      <c r="B596" s="52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26"/>
      <c r="N596" s="26"/>
      <c r="O596" s="20"/>
      <c r="P596" s="89"/>
      <c r="Q596" s="43"/>
    </row>
    <row r="597" spans="1:17" s="14" customFormat="1" ht="15.6" x14ac:dyDescent="0.3">
      <c r="A597" s="13"/>
      <c r="B597" s="52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26"/>
      <c r="N597" s="26"/>
      <c r="O597" s="20"/>
      <c r="P597" s="89"/>
      <c r="Q597" s="43"/>
    </row>
    <row r="598" spans="1:17" s="14" customFormat="1" ht="15.6" x14ac:dyDescent="0.3">
      <c r="A598" s="13"/>
      <c r="B598" s="52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26"/>
      <c r="N598" s="26"/>
      <c r="O598" s="20"/>
      <c r="P598" s="89"/>
      <c r="Q598" s="43"/>
    </row>
    <row r="599" spans="1:17" s="14" customFormat="1" ht="15.6" x14ac:dyDescent="0.3">
      <c r="A599" s="13"/>
      <c r="B599" s="52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26"/>
      <c r="N599" s="26"/>
      <c r="O599" s="20"/>
      <c r="P599" s="89"/>
      <c r="Q599" s="43"/>
    </row>
    <row r="600" spans="1:17" s="14" customFormat="1" ht="15.6" x14ac:dyDescent="0.3">
      <c r="A600" s="13"/>
      <c r="B600" s="52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26"/>
      <c r="N600" s="26"/>
      <c r="O600" s="20"/>
      <c r="P600" s="89"/>
      <c r="Q600" s="43"/>
    </row>
    <row r="601" spans="1:17" s="14" customFormat="1" ht="15.6" x14ac:dyDescent="0.3">
      <c r="A601" s="13"/>
      <c r="B601" s="52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26"/>
      <c r="N601" s="26"/>
      <c r="O601" s="20"/>
      <c r="P601" s="89"/>
      <c r="Q601" s="43"/>
    </row>
    <row r="602" spans="1:17" s="14" customFormat="1" ht="15.6" x14ac:dyDescent="0.3">
      <c r="A602" s="13"/>
      <c r="B602" s="52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26"/>
      <c r="N602" s="26"/>
      <c r="O602" s="20"/>
      <c r="P602" s="89"/>
      <c r="Q602" s="43"/>
    </row>
    <row r="603" spans="1:17" s="14" customFormat="1" ht="15.6" x14ac:dyDescent="0.3">
      <c r="A603" s="13"/>
      <c r="B603" s="52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26"/>
      <c r="N603" s="26"/>
      <c r="O603" s="20"/>
      <c r="P603" s="89"/>
      <c r="Q603" s="43"/>
    </row>
    <row r="604" spans="1:17" s="14" customFormat="1" ht="15.6" x14ac:dyDescent="0.3">
      <c r="A604" s="13"/>
      <c r="B604" s="52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26"/>
      <c r="N604" s="26"/>
      <c r="O604" s="20"/>
      <c r="P604" s="89"/>
      <c r="Q604" s="43"/>
    </row>
    <row r="605" spans="1:17" s="14" customFormat="1" ht="15.6" x14ac:dyDescent="0.3">
      <c r="A605" s="13"/>
      <c r="B605" s="52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26"/>
      <c r="N605" s="26"/>
      <c r="O605" s="20"/>
      <c r="P605" s="89"/>
      <c r="Q605" s="43"/>
    </row>
    <row r="606" spans="1:17" s="14" customFormat="1" ht="15.6" x14ac:dyDescent="0.3">
      <c r="A606" s="13"/>
      <c r="B606" s="52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26"/>
      <c r="N606" s="26"/>
      <c r="O606" s="20"/>
      <c r="P606" s="89"/>
      <c r="Q606" s="43"/>
    </row>
    <row r="607" spans="1:17" s="14" customFormat="1" ht="15.6" x14ac:dyDescent="0.3">
      <c r="A607" s="13"/>
      <c r="B607" s="52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26"/>
      <c r="N607" s="26"/>
      <c r="O607" s="20"/>
      <c r="P607" s="89"/>
      <c r="Q607" s="43"/>
    </row>
    <row r="608" spans="1:17" s="14" customFormat="1" ht="15.6" x14ac:dyDescent="0.3">
      <c r="A608" s="13"/>
      <c r="B608" s="52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26"/>
      <c r="N608" s="26"/>
      <c r="O608" s="20"/>
      <c r="P608" s="89"/>
      <c r="Q608" s="43"/>
    </row>
    <row r="609" spans="1:17" s="14" customFormat="1" ht="15.6" x14ac:dyDescent="0.3">
      <c r="A609" s="13"/>
      <c r="B609" s="52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26"/>
      <c r="N609" s="26"/>
      <c r="O609" s="20"/>
      <c r="P609" s="89"/>
      <c r="Q609" s="43"/>
    </row>
    <row r="610" spans="1:17" s="14" customFormat="1" ht="15.6" x14ac:dyDescent="0.3">
      <c r="A610" s="13"/>
      <c r="B610" s="52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26"/>
      <c r="N610" s="26"/>
      <c r="O610" s="20"/>
      <c r="P610" s="89"/>
      <c r="Q610" s="43"/>
    </row>
    <row r="611" spans="1:17" s="14" customFormat="1" ht="15.6" x14ac:dyDescent="0.3">
      <c r="A611" s="13"/>
      <c r="B611" s="52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26"/>
      <c r="N611" s="26"/>
      <c r="O611" s="20"/>
      <c r="P611" s="89"/>
      <c r="Q611" s="43"/>
    </row>
    <row r="612" spans="1:17" s="14" customFormat="1" ht="15.6" x14ac:dyDescent="0.3">
      <c r="A612" s="13"/>
      <c r="B612" s="52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26"/>
      <c r="N612" s="26"/>
      <c r="O612" s="20"/>
      <c r="P612" s="89"/>
      <c r="Q612" s="43"/>
    </row>
    <row r="613" spans="1:17" s="14" customFormat="1" ht="15.6" x14ac:dyDescent="0.3">
      <c r="A613" s="13"/>
      <c r="B613" s="52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26"/>
      <c r="N613" s="26"/>
      <c r="O613" s="20"/>
      <c r="P613" s="89"/>
      <c r="Q613" s="43"/>
    </row>
    <row r="614" spans="1:17" s="14" customFormat="1" ht="15.6" x14ac:dyDescent="0.3">
      <c r="A614" s="13"/>
      <c r="B614" s="52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26"/>
      <c r="N614" s="26"/>
      <c r="O614" s="20"/>
      <c r="P614" s="89"/>
      <c r="Q614" s="43"/>
    </row>
    <row r="615" spans="1:17" s="14" customFormat="1" ht="15.6" x14ac:dyDescent="0.3">
      <c r="A615" s="13"/>
      <c r="B615" s="52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26"/>
      <c r="N615" s="26"/>
      <c r="O615" s="20"/>
      <c r="P615" s="89"/>
      <c r="Q615" s="43"/>
    </row>
    <row r="616" spans="1:17" s="14" customFormat="1" ht="15.6" x14ac:dyDescent="0.3">
      <c r="A616" s="13"/>
      <c r="B616" s="52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26"/>
      <c r="N616" s="26"/>
      <c r="O616" s="20"/>
      <c r="P616" s="89"/>
      <c r="Q616" s="43"/>
    </row>
    <row r="617" spans="1:17" s="14" customFormat="1" ht="15.6" x14ac:dyDescent="0.3">
      <c r="A617" s="13"/>
      <c r="B617" s="52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26"/>
      <c r="N617" s="26"/>
      <c r="O617" s="20"/>
      <c r="P617" s="89"/>
      <c r="Q617" s="43"/>
    </row>
    <row r="618" spans="1:17" s="14" customFormat="1" ht="15.6" x14ac:dyDescent="0.3">
      <c r="A618" s="13"/>
      <c r="B618" s="52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26"/>
      <c r="N618" s="26"/>
      <c r="O618" s="20"/>
      <c r="P618" s="89"/>
      <c r="Q618" s="43"/>
    </row>
    <row r="619" spans="1:17" s="14" customFormat="1" ht="15.6" x14ac:dyDescent="0.3">
      <c r="A619" s="13"/>
      <c r="B619" s="52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26"/>
      <c r="N619" s="26"/>
      <c r="O619" s="20"/>
      <c r="P619" s="89"/>
      <c r="Q619" s="43"/>
    </row>
    <row r="620" spans="1:17" s="14" customFormat="1" ht="15.6" x14ac:dyDescent="0.3">
      <c r="A620" s="13"/>
      <c r="B620" s="52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26"/>
      <c r="N620" s="26"/>
      <c r="O620" s="20"/>
      <c r="P620" s="89"/>
      <c r="Q620" s="43"/>
    </row>
    <row r="621" spans="1:17" s="14" customFormat="1" ht="15.6" x14ac:dyDescent="0.3">
      <c r="A621" s="13"/>
      <c r="B621" s="52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26"/>
      <c r="N621" s="26"/>
      <c r="O621" s="20"/>
      <c r="P621" s="89"/>
      <c r="Q621" s="43"/>
    </row>
    <row r="622" spans="1:17" s="14" customFormat="1" ht="15.6" x14ac:dyDescent="0.3">
      <c r="A622" s="13"/>
      <c r="B622" s="52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26"/>
      <c r="N622" s="26"/>
      <c r="O622" s="20"/>
      <c r="P622" s="89"/>
      <c r="Q622" s="43"/>
    </row>
    <row r="623" spans="1:17" s="14" customFormat="1" ht="15.6" x14ac:dyDescent="0.3">
      <c r="A623" s="13"/>
      <c r="B623" s="52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26"/>
      <c r="N623" s="26"/>
      <c r="O623" s="20"/>
      <c r="P623" s="89"/>
      <c r="Q623" s="43"/>
    </row>
    <row r="624" spans="1:17" s="14" customFormat="1" ht="15.6" x14ac:dyDescent="0.3">
      <c r="A624" s="13"/>
      <c r="B624" s="52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26"/>
      <c r="N624" s="26"/>
      <c r="O624" s="20"/>
      <c r="P624" s="89"/>
      <c r="Q624" s="43"/>
    </row>
    <row r="625" spans="1:17" s="14" customFormat="1" ht="15.6" x14ac:dyDescent="0.3">
      <c r="A625" s="13"/>
      <c r="B625" s="52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26"/>
      <c r="N625" s="26"/>
      <c r="O625" s="20"/>
      <c r="P625" s="89"/>
      <c r="Q625" s="43"/>
    </row>
    <row r="626" spans="1:17" s="14" customFormat="1" ht="15.6" x14ac:dyDescent="0.3">
      <c r="A626" s="13"/>
      <c r="B626" s="52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26"/>
      <c r="N626" s="26"/>
      <c r="O626" s="20"/>
      <c r="P626" s="89"/>
      <c r="Q626" s="43"/>
    </row>
    <row r="627" spans="1:17" s="14" customFormat="1" ht="15.6" x14ac:dyDescent="0.3">
      <c r="A627" s="13"/>
      <c r="B627" s="52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26"/>
      <c r="N627" s="26"/>
      <c r="O627" s="20"/>
      <c r="P627" s="89"/>
      <c r="Q627" s="43"/>
    </row>
    <row r="628" spans="1:17" s="14" customFormat="1" ht="15.6" x14ac:dyDescent="0.3">
      <c r="A628" s="13"/>
      <c r="B628" s="52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26"/>
      <c r="N628" s="26"/>
      <c r="O628" s="20"/>
      <c r="P628" s="89"/>
      <c r="Q628" s="43"/>
    </row>
    <row r="629" spans="1:17" s="14" customFormat="1" ht="15.6" x14ac:dyDescent="0.3">
      <c r="A629" s="13"/>
      <c r="B629" s="52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26"/>
      <c r="N629" s="26"/>
      <c r="O629" s="20"/>
      <c r="P629" s="89"/>
      <c r="Q629" s="43"/>
    </row>
    <row r="630" spans="1:17" s="14" customFormat="1" ht="15.6" x14ac:dyDescent="0.3">
      <c r="A630" s="13"/>
      <c r="B630" s="52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26"/>
      <c r="N630" s="26"/>
      <c r="O630" s="20"/>
      <c r="P630" s="89"/>
      <c r="Q630" s="43"/>
    </row>
    <row r="631" spans="1:17" s="14" customFormat="1" ht="15.6" x14ac:dyDescent="0.3">
      <c r="A631" s="13"/>
      <c r="B631" s="52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26"/>
      <c r="N631" s="26"/>
      <c r="O631" s="20"/>
      <c r="P631" s="89"/>
      <c r="Q631" s="43"/>
    </row>
    <row r="632" spans="1:17" s="14" customFormat="1" ht="15.6" x14ac:dyDescent="0.3">
      <c r="A632" s="13"/>
      <c r="B632" s="52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26"/>
      <c r="N632" s="26"/>
      <c r="O632" s="20"/>
      <c r="P632" s="89"/>
      <c r="Q632" s="43"/>
    </row>
    <row r="633" spans="1:17" s="14" customFormat="1" ht="15.6" x14ac:dyDescent="0.3">
      <c r="A633" s="13"/>
      <c r="B633" s="52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26"/>
      <c r="N633" s="26"/>
      <c r="O633" s="20"/>
      <c r="P633" s="89"/>
      <c r="Q633" s="43"/>
    </row>
    <row r="634" spans="1:17" s="14" customFormat="1" ht="15.6" x14ac:dyDescent="0.3">
      <c r="A634" s="13"/>
      <c r="B634" s="52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26"/>
      <c r="N634" s="26"/>
      <c r="O634" s="20"/>
      <c r="P634" s="89"/>
      <c r="Q634" s="43"/>
    </row>
    <row r="635" spans="1:17" s="14" customFormat="1" ht="15.6" x14ac:dyDescent="0.3">
      <c r="A635" s="13"/>
      <c r="B635" s="52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26"/>
      <c r="N635" s="26"/>
      <c r="O635" s="20"/>
      <c r="P635" s="89"/>
      <c r="Q635" s="43"/>
    </row>
    <row r="636" spans="1:17" s="14" customFormat="1" ht="15.6" x14ac:dyDescent="0.3">
      <c r="A636" s="13"/>
      <c r="B636" s="52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26"/>
      <c r="N636" s="26"/>
      <c r="O636" s="20"/>
      <c r="P636" s="89"/>
      <c r="Q636" s="43"/>
    </row>
    <row r="637" spans="1:17" s="14" customFormat="1" ht="15.6" x14ac:dyDescent="0.3">
      <c r="A637" s="13"/>
      <c r="B637" s="52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26"/>
      <c r="N637" s="26"/>
      <c r="O637" s="20"/>
      <c r="P637" s="89"/>
      <c r="Q637" s="43"/>
    </row>
    <row r="638" spans="1:17" s="14" customFormat="1" ht="15.6" x14ac:dyDescent="0.3">
      <c r="A638" s="13"/>
      <c r="B638" s="52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26"/>
      <c r="N638" s="26"/>
      <c r="O638" s="20"/>
      <c r="P638" s="89"/>
      <c r="Q638" s="43"/>
    </row>
    <row r="639" spans="1:17" s="14" customFormat="1" ht="15.6" x14ac:dyDescent="0.3">
      <c r="A639" s="13"/>
      <c r="B639" s="52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26"/>
      <c r="N639" s="26"/>
      <c r="O639" s="20"/>
      <c r="P639" s="89"/>
      <c r="Q639" s="43"/>
    </row>
    <row r="640" spans="1:17" s="14" customFormat="1" ht="15.6" x14ac:dyDescent="0.3">
      <c r="A640" s="13"/>
      <c r="B640" s="52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26"/>
      <c r="N640" s="26"/>
      <c r="O640" s="20"/>
      <c r="P640" s="89"/>
      <c r="Q640" s="43"/>
    </row>
    <row r="641" spans="1:17" s="14" customFormat="1" ht="15.6" x14ac:dyDescent="0.3">
      <c r="A641" s="13"/>
      <c r="B641" s="52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26"/>
      <c r="N641" s="26"/>
      <c r="O641" s="20"/>
      <c r="P641" s="89"/>
      <c r="Q641" s="43"/>
    </row>
    <row r="642" spans="1:17" s="14" customFormat="1" ht="15.6" x14ac:dyDescent="0.3">
      <c r="A642" s="13"/>
      <c r="B642" s="52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26"/>
      <c r="N642" s="26"/>
      <c r="O642" s="20"/>
      <c r="P642" s="89"/>
      <c r="Q642" s="43"/>
    </row>
    <row r="643" spans="1:17" s="14" customFormat="1" ht="15.6" x14ac:dyDescent="0.3">
      <c r="A643" s="13"/>
      <c r="B643" s="52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26"/>
      <c r="N643" s="26"/>
      <c r="O643" s="20"/>
      <c r="P643" s="89"/>
      <c r="Q643" s="43"/>
    </row>
    <row r="644" spans="1:17" s="14" customFormat="1" ht="15.6" x14ac:dyDescent="0.3">
      <c r="A644" s="13"/>
      <c r="B644" s="52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26"/>
      <c r="N644" s="26"/>
      <c r="O644" s="20"/>
      <c r="P644" s="89"/>
      <c r="Q644" s="43"/>
    </row>
    <row r="645" spans="1:17" s="14" customFormat="1" ht="15.6" x14ac:dyDescent="0.3">
      <c r="A645" s="13"/>
      <c r="B645" s="52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26"/>
      <c r="N645" s="26"/>
      <c r="O645" s="20"/>
      <c r="P645" s="89"/>
      <c r="Q645" s="43"/>
    </row>
    <row r="646" spans="1:17" s="14" customFormat="1" ht="15.6" x14ac:dyDescent="0.3">
      <c r="A646" s="13"/>
      <c r="B646" s="52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26"/>
      <c r="N646" s="26"/>
      <c r="O646" s="20"/>
      <c r="P646" s="89"/>
      <c r="Q646" s="43"/>
    </row>
    <row r="647" spans="1:17" s="14" customFormat="1" ht="15.6" x14ac:dyDescent="0.3">
      <c r="A647" s="13"/>
      <c r="B647" s="52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26"/>
      <c r="N647" s="26"/>
      <c r="O647" s="20"/>
      <c r="P647" s="89"/>
      <c r="Q647" s="43"/>
    </row>
    <row r="648" spans="1:17" s="14" customFormat="1" ht="15.6" x14ac:dyDescent="0.3">
      <c r="A648" s="13"/>
      <c r="B648" s="52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26"/>
      <c r="N648" s="26"/>
      <c r="O648" s="20"/>
      <c r="P648" s="89"/>
      <c r="Q648" s="43"/>
    </row>
    <row r="649" spans="1:17" s="14" customFormat="1" ht="15.6" x14ac:dyDescent="0.3">
      <c r="A649" s="13"/>
      <c r="B649" s="52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26"/>
      <c r="N649" s="26"/>
      <c r="O649" s="20"/>
      <c r="P649" s="89"/>
      <c r="Q649" s="43"/>
    </row>
    <row r="650" spans="1:17" s="14" customFormat="1" ht="15.6" x14ac:dyDescent="0.3">
      <c r="A650" s="13"/>
      <c r="B650" s="52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26"/>
      <c r="N650" s="26"/>
      <c r="O650" s="20"/>
      <c r="P650" s="89"/>
      <c r="Q650" s="43"/>
    </row>
    <row r="651" spans="1:17" s="14" customFormat="1" ht="15.6" x14ac:dyDescent="0.3">
      <c r="A651" s="13"/>
      <c r="B651" s="52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26"/>
      <c r="N651" s="26"/>
      <c r="O651" s="20"/>
      <c r="P651" s="89"/>
      <c r="Q651" s="43"/>
    </row>
    <row r="652" spans="1:17" s="14" customFormat="1" ht="15.6" x14ac:dyDescent="0.3">
      <c r="A652" s="13"/>
      <c r="B652" s="52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26"/>
      <c r="N652" s="26"/>
      <c r="O652" s="20"/>
      <c r="P652" s="89"/>
      <c r="Q652" s="43"/>
    </row>
    <row r="653" spans="1:17" s="14" customFormat="1" ht="15.6" x14ac:dyDescent="0.3">
      <c r="A653" s="13"/>
      <c r="B653" s="52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26"/>
      <c r="N653" s="26"/>
      <c r="O653" s="20"/>
      <c r="P653" s="89"/>
      <c r="Q653" s="43"/>
    </row>
    <row r="654" spans="1:17" s="14" customFormat="1" ht="15.6" x14ac:dyDescent="0.3">
      <c r="A654" s="13"/>
      <c r="B654" s="52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26"/>
      <c r="N654" s="26"/>
      <c r="O654" s="20"/>
      <c r="P654" s="89"/>
      <c r="Q654" s="43"/>
    </row>
    <row r="655" spans="1:17" s="14" customFormat="1" ht="15.6" x14ac:dyDescent="0.3">
      <c r="A655" s="13"/>
      <c r="B655" s="52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26"/>
      <c r="N655" s="26"/>
      <c r="O655" s="20"/>
      <c r="P655" s="89"/>
      <c r="Q655" s="43"/>
    </row>
    <row r="656" spans="1:17" s="14" customFormat="1" ht="15.6" x14ac:dyDescent="0.3">
      <c r="A656" s="13"/>
      <c r="B656" s="52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26"/>
      <c r="N656" s="26"/>
      <c r="O656" s="20"/>
      <c r="P656" s="89"/>
      <c r="Q656" s="43"/>
    </row>
    <row r="657" spans="1:17" s="14" customFormat="1" ht="15.6" x14ac:dyDescent="0.3">
      <c r="A657" s="13"/>
      <c r="B657" s="52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26"/>
      <c r="N657" s="26"/>
      <c r="O657" s="20"/>
      <c r="P657" s="89"/>
      <c r="Q657" s="43"/>
    </row>
    <row r="658" spans="1:17" s="14" customFormat="1" ht="15.6" x14ac:dyDescent="0.3">
      <c r="A658" s="13"/>
      <c r="B658" s="52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26"/>
      <c r="N658" s="26"/>
      <c r="O658" s="20"/>
      <c r="P658" s="89"/>
      <c r="Q658" s="43"/>
    </row>
    <row r="659" spans="1:17" s="14" customFormat="1" ht="15.6" x14ac:dyDescent="0.3">
      <c r="A659" s="13"/>
      <c r="B659" s="52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26"/>
      <c r="N659" s="26"/>
      <c r="O659" s="20"/>
      <c r="P659" s="89"/>
      <c r="Q659" s="43"/>
    </row>
    <row r="660" spans="1:17" s="14" customFormat="1" ht="15.6" x14ac:dyDescent="0.3">
      <c r="A660" s="13"/>
      <c r="B660" s="52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26"/>
      <c r="N660" s="26"/>
      <c r="O660" s="20"/>
      <c r="P660" s="89"/>
      <c r="Q660" s="43"/>
    </row>
    <row r="661" spans="1:17" s="14" customFormat="1" ht="15.6" x14ac:dyDescent="0.3">
      <c r="A661" s="13"/>
      <c r="B661" s="52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26"/>
      <c r="N661" s="26"/>
      <c r="O661" s="20"/>
      <c r="P661" s="89"/>
      <c r="Q661" s="43"/>
    </row>
    <row r="662" spans="1:17" s="14" customFormat="1" ht="15.6" x14ac:dyDescent="0.3">
      <c r="A662" s="13"/>
      <c r="B662" s="52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26"/>
      <c r="N662" s="26"/>
      <c r="O662" s="20"/>
      <c r="P662" s="89"/>
      <c r="Q662" s="43"/>
    </row>
    <row r="663" spans="1:17" s="14" customFormat="1" ht="15.6" x14ac:dyDescent="0.3">
      <c r="A663" s="13"/>
      <c r="B663" s="52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26"/>
      <c r="N663" s="26"/>
      <c r="O663" s="20"/>
      <c r="P663" s="89"/>
      <c r="Q663" s="43"/>
    </row>
    <row r="664" spans="1:17" s="14" customFormat="1" ht="15.6" x14ac:dyDescent="0.3">
      <c r="A664" s="13"/>
      <c r="B664" s="52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26"/>
      <c r="N664" s="26"/>
      <c r="O664" s="20"/>
      <c r="P664" s="89"/>
      <c r="Q664" s="43"/>
    </row>
    <row r="665" spans="1:17" s="14" customFormat="1" ht="15.6" x14ac:dyDescent="0.3">
      <c r="A665" s="13"/>
      <c r="B665" s="52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26"/>
      <c r="N665" s="26"/>
      <c r="O665" s="20"/>
      <c r="P665" s="89"/>
      <c r="Q665" s="43"/>
    </row>
    <row r="666" spans="1:17" s="14" customFormat="1" ht="15.6" x14ac:dyDescent="0.3">
      <c r="A666" s="13"/>
      <c r="B666" s="52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26"/>
      <c r="N666" s="26"/>
      <c r="O666" s="20"/>
      <c r="P666" s="89"/>
      <c r="Q666" s="43"/>
    </row>
    <row r="667" spans="1:17" s="14" customFormat="1" ht="15.6" x14ac:dyDescent="0.3">
      <c r="A667" s="13"/>
      <c r="B667" s="52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26"/>
      <c r="N667" s="26"/>
      <c r="O667" s="20"/>
      <c r="P667" s="89"/>
      <c r="Q667" s="43"/>
    </row>
    <row r="668" spans="1:17" s="14" customFormat="1" ht="15.6" x14ac:dyDescent="0.3">
      <c r="A668" s="13"/>
      <c r="B668" s="52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26"/>
      <c r="N668" s="26"/>
      <c r="O668" s="20"/>
      <c r="P668" s="89"/>
      <c r="Q668" s="43"/>
    </row>
    <row r="669" spans="1:17" s="14" customFormat="1" ht="15.6" x14ac:dyDescent="0.3">
      <c r="A669" s="13"/>
      <c r="B669" s="52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26"/>
      <c r="N669" s="26"/>
      <c r="O669" s="20"/>
      <c r="P669" s="89"/>
      <c r="Q669" s="43"/>
    </row>
    <row r="670" spans="1:17" s="14" customFormat="1" ht="15.6" x14ac:dyDescent="0.3">
      <c r="A670" s="13"/>
      <c r="B670" s="52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26"/>
      <c r="N670" s="26"/>
      <c r="O670" s="20"/>
      <c r="P670" s="89"/>
      <c r="Q670" s="43"/>
    </row>
    <row r="671" spans="1:17" s="14" customFormat="1" ht="15.6" x14ac:dyDescent="0.3">
      <c r="A671" s="13"/>
      <c r="B671" s="52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26"/>
      <c r="N671" s="26"/>
      <c r="O671" s="20"/>
      <c r="P671" s="89"/>
      <c r="Q671" s="43"/>
    </row>
    <row r="672" spans="1:17" s="14" customFormat="1" ht="15.6" x14ac:dyDescent="0.3">
      <c r="A672" s="13"/>
      <c r="B672" s="52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26"/>
      <c r="N672" s="26"/>
      <c r="O672" s="20"/>
      <c r="P672" s="89"/>
      <c r="Q672" s="43"/>
    </row>
    <row r="673" spans="1:17" s="14" customFormat="1" ht="15.6" x14ac:dyDescent="0.3">
      <c r="A673" s="13"/>
      <c r="B673" s="52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26"/>
      <c r="N673" s="26"/>
      <c r="O673" s="20"/>
      <c r="P673" s="89"/>
      <c r="Q673" s="43"/>
    </row>
    <row r="674" spans="1:17" s="14" customFormat="1" ht="15.6" x14ac:dyDescent="0.3">
      <c r="A674" s="13"/>
      <c r="B674" s="52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26"/>
      <c r="N674" s="26"/>
      <c r="O674" s="20"/>
      <c r="P674" s="89"/>
      <c r="Q674" s="43"/>
    </row>
    <row r="675" spans="1:17" s="14" customFormat="1" ht="15.6" x14ac:dyDescent="0.3">
      <c r="A675" s="13"/>
      <c r="B675" s="52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26"/>
      <c r="N675" s="26"/>
      <c r="O675" s="20"/>
      <c r="P675" s="89"/>
      <c r="Q675" s="43"/>
    </row>
    <row r="676" spans="1:17" s="14" customFormat="1" ht="15.6" x14ac:dyDescent="0.3">
      <c r="A676" s="13"/>
      <c r="B676" s="52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26"/>
      <c r="N676" s="26"/>
      <c r="O676" s="20"/>
      <c r="P676" s="89"/>
      <c r="Q676" s="43"/>
    </row>
    <row r="677" spans="1:17" s="14" customFormat="1" ht="15.6" x14ac:dyDescent="0.3">
      <c r="A677" s="13"/>
      <c r="B677" s="52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26"/>
      <c r="N677" s="26"/>
      <c r="O677" s="20"/>
      <c r="P677" s="89"/>
      <c r="Q677" s="43"/>
    </row>
    <row r="678" spans="1:17" s="14" customFormat="1" ht="15.6" x14ac:dyDescent="0.3">
      <c r="A678" s="13"/>
      <c r="B678" s="52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26"/>
      <c r="N678" s="26"/>
      <c r="O678" s="20"/>
      <c r="P678" s="89"/>
      <c r="Q678" s="43"/>
    </row>
    <row r="679" spans="1:17" s="14" customFormat="1" ht="15.6" x14ac:dyDescent="0.3">
      <c r="A679" s="13"/>
      <c r="B679" s="52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26"/>
      <c r="N679" s="26"/>
      <c r="O679" s="20"/>
      <c r="P679" s="89"/>
      <c r="Q679" s="43"/>
    </row>
    <row r="680" spans="1:17" s="14" customFormat="1" ht="15.6" x14ac:dyDescent="0.3">
      <c r="A680" s="13"/>
      <c r="B680" s="52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26"/>
      <c r="N680" s="26"/>
      <c r="O680" s="20"/>
      <c r="P680" s="89"/>
      <c r="Q680" s="43"/>
    </row>
    <row r="681" spans="1:17" s="14" customFormat="1" ht="15.6" x14ac:dyDescent="0.3">
      <c r="A681" s="13"/>
      <c r="B681" s="52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26"/>
      <c r="N681" s="26"/>
      <c r="O681" s="20"/>
      <c r="P681" s="89"/>
      <c r="Q681" s="43"/>
    </row>
    <row r="682" spans="1:17" s="14" customFormat="1" ht="15.6" x14ac:dyDescent="0.3">
      <c r="A682" s="13"/>
      <c r="B682" s="52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26"/>
      <c r="N682" s="26"/>
      <c r="O682" s="20"/>
      <c r="P682" s="89"/>
      <c r="Q682" s="43"/>
    </row>
    <row r="683" spans="1:17" s="14" customFormat="1" ht="15.6" x14ac:dyDescent="0.3">
      <c r="A683" s="13"/>
      <c r="B683" s="52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26"/>
      <c r="N683" s="26"/>
      <c r="O683" s="20"/>
      <c r="P683" s="89"/>
      <c r="Q683" s="43"/>
    </row>
    <row r="684" spans="1:17" s="14" customFormat="1" ht="15.6" x14ac:dyDescent="0.3">
      <c r="A684" s="13"/>
      <c r="B684" s="52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26"/>
      <c r="N684" s="26"/>
      <c r="O684" s="20"/>
      <c r="P684" s="89"/>
      <c r="Q684" s="43"/>
    </row>
    <row r="685" spans="1:17" s="14" customFormat="1" ht="15.6" x14ac:dyDescent="0.3">
      <c r="A685" s="13"/>
      <c r="B685" s="52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26"/>
      <c r="N685" s="26"/>
      <c r="O685" s="20"/>
      <c r="P685" s="89"/>
      <c r="Q685" s="43"/>
    </row>
    <row r="686" spans="1:17" s="14" customFormat="1" ht="15.6" x14ac:dyDescent="0.3">
      <c r="A686" s="13"/>
      <c r="B686" s="52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26"/>
      <c r="N686" s="26"/>
      <c r="O686" s="20"/>
      <c r="P686" s="89"/>
      <c r="Q686" s="43"/>
    </row>
    <row r="687" spans="1:17" s="14" customFormat="1" ht="15.6" x14ac:dyDescent="0.3">
      <c r="A687" s="13"/>
      <c r="B687" s="52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26"/>
      <c r="N687" s="26"/>
      <c r="O687" s="20"/>
      <c r="P687" s="89"/>
      <c r="Q687" s="43"/>
    </row>
    <row r="688" spans="1:17" s="14" customFormat="1" ht="15.6" x14ac:dyDescent="0.3">
      <c r="A688" s="13"/>
      <c r="B688" s="52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26"/>
      <c r="N688" s="26"/>
      <c r="O688" s="20"/>
      <c r="P688" s="89"/>
      <c r="Q688" s="43"/>
    </row>
    <row r="689" spans="1:17" s="14" customFormat="1" ht="15.6" x14ac:dyDescent="0.3">
      <c r="A689" s="13"/>
      <c r="B689" s="52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26"/>
      <c r="N689" s="26"/>
      <c r="O689" s="20"/>
      <c r="P689" s="89"/>
      <c r="Q689" s="43"/>
    </row>
    <row r="690" spans="1:17" s="14" customFormat="1" ht="15.6" x14ac:dyDescent="0.3">
      <c r="A690" s="13"/>
      <c r="B690" s="52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26"/>
      <c r="N690" s="26"/>
      <c r="O690" s="20"/>
      <c r="P690" s="89"/>
      <c r="Q690" s="43"/>
    </row>
    <row r="691" spans="1:17" s="14" customFormat="1" ht="15.6" x14ac:dyDescent="0.3">
      <c r="A691" s="13"/>
      <c r="B691" s="52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26"/>
      <c r="N691" s="26"/>
      <c r="O691" s="20"/>
      <c r="P691" s="89"/>
      <c r="Q691" s="43"/>
    </row>
    <row r="692" spans="1:17" s="14" customFormat="1" ht="15.6" x14ac:dyDescent="0.3">
      <c r="A692" s="13"/>
      <c r="B692" s="52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26"/>
      <c r="N692" s="26"/>
      <c r="O692" s="20"/>
      <c r="P692" s="89"/>
      <c r="Q692" s="43"/>
    </row>
    <row r="693" spans="1:17" s="14" customFormat="1" ht="15.6" x14ac:dyDescent="0.3">
      <c r="A693" s="13"/>
      <c r="B693" s="52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26"/>
      <c r="N693" s="26"/>
      <c r="O693" s="20"/>
      <c r="P693" s="89"/>
      <c r="Q693" s="43"/>
    </row>
    <row r="694" spans="1:17" s="14" customFormat="1" ht="15.6" x14ac:dyDescent="0.3">
      <c r="A694" s="13"/>
      <c r="B694" s="52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26"/>
      <c r="N694" s="26"/>
      <c r="O694" s="20"/>
      <c r="P694" s="89"/>
      <c r="Q694" s="43"/>
    </row>
    <row r="695" spans="1:17" s="14" customFormat="1" ht="15.6" x14ac:dyDescent="0.3">
      <c r="A695" s="13"/>
      <c r="B695" s="52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26"/>
      <c r="N695" s="26"/>
      <c r="O695" s="20"/>
      <c r="P695" s="89"/>
      <c r="Q695" s="43"/>
    </row>
    <row r="696" spans="1:17" s="14" customFormat="1" ht="15.6" x14ac:dyDescent="0.3">
      <c r="A696" s="13"/>
      <c r="B696" s="52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26"/>
      <c r="N696" s="26"/>
      <c r="O696" s="20"/>
      <c r="P696" s="89"/>
      <c r="Q696" s="43"/>
    </row>
    <row r="697" spans="1:17" s="14" customFormat="1" ht="15.6" x14ac:dyDescent="0.3">
      <c r="A697" s="13"/>
      <c r="B697" s="52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26"/>
      <c r="N697" s="26"/>
      <c r="O697" s="20"/>
      <c r="P697" s="89"/>
      <c r="Q697" s="43"/>
    </row>
    <row r="698" spans="1:17" s="14" customFormat="1" ht="15.6" x14ac:dyDescent="0.3">
      <c r="A698" s="13"/>
      <c r="B698" s="52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26"/>
      <c r="N698" s="26"/>
      <c r="O698" s="20"/>
      <c r="P698" s="89"/>
      <c r="Q698" s="43"/>
    </row>
    <row r="699" spans="1:17" s="14" customFormat="1" ht="15.6" x14ac:dyDescent="0.3">
      <c r="A699" s="13"/>
      <c r="B699" s="52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26"/>
      <c r="N699" s="26"/>
      <c r="O699" s="20"/>
      <c r="P699" s="89"/>
      <c r="Q699" s="43"/>
    </row>
    <row r="700" spans="1:17" s="14" customFormat="1" ht="15.6" x14ac:dyDescent="0.3">
      <c r="A700" s="13"/>
      <c r="B700" s="52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26"/>
      <c r="N700" s="26"/>
      <c r="O700" s="20"/>
      <c r="P700" s="89"/>
      <c r="Q700" s="43"/>
    </row>
    <row r="701" spans="1:17" s="14" customFormat="1" ht="15.6" x14ac:dyDescent="0.3">
      <c r="A701" s="13"/>
      <c r="B701" s="52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26"/>
      <c r="N701" s="26"/>
      <c r="O701" s="20"/>
      <c r="P701" s="89"/>
      <c r="Q701" s="43"/>
    </row>
    <row r="702" spans="1:17" s="14" customFormat="1" ht="15.6" x14ac:dyDescent="0.3">
      <c r="A702" s="13"/>
      <c r="B702" s="52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26"/>
      <c r="N702" s="26"/>
      <c r="O702" s="20"/>
      <c r="P702" s="89"/>
      <c r="Q702" s="43"/>
    </row>
    <row r="703" spans="1:17" s="14" customFormat="1" ht="15.6" x14ac:dyDescent="0.3">
      <c r="A703" s="13"/>
      <c r="B703" s="52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26"/>
      <c r="N703" s="26"/>
      <c r="O703" s="20"/>
      <c r="P703" s="89"/>
      <c r="Q703" s="43"/>
    </row>
    <row r="704" spans="1:17" s="14" customFormat="1" ht="15.6" x14ac:dyDescent="0.3">
      <c r="A704" s="13"/>
      <c r="B704" s="52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26"/>
      <c r="N704" s="26"/>
      <c r="O704" s="20"/>
      <c r="P704" s="89"/>
      <c r="Q704" s="43"/>
    </row>
    <row r="705" spans="1:17" s="14" customFormat="1" ht="15.6" x14ac:dyDescent="0.3">
      <c r="A705" s="13"/>
      <c r="B705" s="52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26"/>
      <c r="N705" s="26"/>
      <c r="O705" s="20"/>
      <c r="P705" s="89"/>
      <c r="Q705" s="43"/>
    </row>
    <row r="706" spans="1:17" s="14" customFormat="1" ht="15.6" x14ac:dyDescent="0.3">
      <c r="A706" s="13"/>
      <c r="B706" s="52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26"/>
      <c r="N706" s="26"/>
      <c r="O706" s="20"/>
      <c r="P706" s="89"/>
      <c r="Q706" s="43"/>
    </row>
    <row r="707" spans="1:17" s="14" customFormat="1" ht="15.6" x14ac:dyDescent="0.3">
      <c r="A707" s="13"/>
      <c r="B707" s="52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26"/>
      <c r="N707" s="26"/>
      <c r="O707" s="20"/>
      <c r="P707" s="89"/>
      <c r="Q707" s="43"/>
    </row>
    <row r="708" spans="1:17" s="14" customFormat="1" ht="15.6" x14ac:dyDescent="0.3">
      <c r="A708" s="13"/>
      <c r="B708" s="52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26"/>
      <c r="N708" s="26"/>
      <c r="O708" s="20"/>
      <c r="P708" s="89"/>
      <c r="Q708" s="43"/>
    </row>
    <row r="709" spans="1:17" s="14" customFormat="1" ht="15.6" x14ac:dyDescent="0.3">
      <c r="A709" s="13"/>
      <c r="B709" s="52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26"/>
      <c r="N709" s="26"/>
      <c r="O709" s="20"/>
      <c r="P709" s="89"/>
      <c r="Q709" s="43"/>
    </row>
    <row r="710" spans="1:17" s="14" customFormat="1" ht="15.6" x14ac:dyDescent="0.3">
      <c r="A710" s="13"/>
      <c r="B710" s="52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26"/>
      <c r="N710" s="26"/>
      <c r="O710" s="20"/>
      <c r="P710" s="89"/>
      <c r="Q710" s="43"/>
    </row>
    <row r="711" spans="1:17" s="14" customFormat="1" ht="15.6" x14ac:dyDescent="0.3">
      <c r="A711" s="13"/>
      <c r="B711" s="52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26"/>
      <c r="N711" s="26"/>
      <c r="O711" s="20"/>
      <c r="P711" s="89"/>
      <c r="Q711" s="43"/>
    </row>
    <row r="712" spans="1:17" s="14" customFormat="1" ht="15.6" x14ac:dyDescent="0.3">
      <c r="A712" s="13"/>
      <c r="B712" s="52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26"/>
      <c r="N712" s="26"/>
      <c r="O712" s="20"/>
      <c r="P712" s="89"/>
      <c r="Q712" s="43"/>
    </row>
    <row r="713" spans="1:17" s="14" customFormat="1" ht="15.6" x14ac:dyDescent="0.3">
      <c r="A713" s="13"/>
      <c r="B713" s="52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26"/>
      <c r="N713" s="26"/>
      <c r="O713" s="20"/>
      <c r="P713" s="89"/>
      <c r="Q713" s="43"/>
    </row>
    <row r="714" spans="1:17" s="14" customFormat="1" ht="15.6" x14ac:dyDescent="0.3">
      <c r="A714" s="13"/>
      <c r="B714" s="52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26"/>
      <c r="N714" s="26"/>
      <c r="O714" s="20"/>
      <c r="P714" s="89"/>
      <c r="Q714" s="43"/>
    </row>
    <row r="715" spans="1:17" s="14" customFormat="1" ht="15.6" x14ac:dyDescent="0.3">
      <c r="A715" s="13"/>
      <c r="B715" s="52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26"/>
      <c r="N715" s="26"/>
      <c r="O715" s="20"/>
      <c r="P715" s="89"/>
      <c r="Q715" s="43"/>
    </row>
    <row r="716" spans="1:17" s="14" customFormat="1" ht="15.6" x14ac:dyDescent="0.3">
      <c r="A716" s="13"/>
      <c r="B716" s="52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26"/>
      <c r="N716" s="26"/>
      <c r="O716" s="20"/>
      <c r="P716" s="89"/>
      <c r="Q716" s="43"/>
    </row>
    <row r="717" spans="1:17" s="14" customFormat="1" ht="15.6" x14ac:dyDescent="0.3">
      <c r="A717" s="13"/>
      <c r="B717" s="52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26"/>
      <c r="N717" s="26"/>
      <c r="O717" s="20"/>
      <c r="P717" s="89"/>
      <c r="Q717" s="43"/>
    </row>
    <row r="718" spans="1:17" s="14" customFormat="1" ht="15.6" x14ac:dyDescent="0.3">
      <c r="A718" s="13"/>
      <c r="B718" s="52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26"/>
      <c r="N718" s="26"/>
      <c r="O718" s="20"/>
      <c r="P718" s="89"/>
      <c r="Q718" s="43"/>
    </row>
    <row r="719" spans="1:17" s="14" customFormat="1" ht="15.6" x14ac:dyDescent="0.3">
      <c r="A719" s="13"/>
      <c r="B719" s="52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26"/>
      <c r="N719" s="26"/>
      <c r="O719" s="20"/>
      <c r="P719" s="89"/>
      <c r="Q719" s="43"/>
    </row>
    <row r="720" spans="1:17" s="14" customFormat="1" ht="15.6" x14ac:dyDescent="0.3">
      <c r="A720" s="13"/>
      <c r="B720" s="52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26"/>
      <c r="N720" s="26"/>
      <c r="O720" s="20"/>
      <c r="P720" s="89"/>
      <c r="Q720" s="43"/>
    </row>
    <row r="721" spans="1:17" s="14" customFormat="1" ht="15.6" x14ac:dyDescent="0.3">
      <c r="A721" s="13"/>
      <c r="B721" s="52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26"/>
      <c r="N721" s="26"/>
      <c r="O721" s="20"/>
      <c r="P721" s="89"/>
      <c r="Q721" s="43"/>
    </row>
    <row r="722" spans="1:17" s="14" customFormat="1" ht="15.6" x14ac:dyDescent="0.3">
      <c r="A722" s="13"/>
      <c r="B722" s="52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26"/>
      <c r="N722" s="26"/>
      <c r="O722" s="20"/>
      <c r="P722" s="89"/>
      <c r="Q722" s="43"/>
    </row>
    <row r="723" spans="1:17" s="14" customFormat="1" ht="15.6" x14ac:dyDescent="0.3">
      <c r="A723" s="13"/>
      <c r="B723" s="52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26"/>
      <c r="N723" s="26"/>
      <c r="O723" s="20"/>
      <c r="P723" s="89"/>
      <c r="Q723" s="43"/>
    </row>
    <row r="724" spans="1:17" s="14" customFormat="1" ht="15.6" x14ac:dyDescent="0.3">
      <c r="A724" s="13"/>
      <c r="B724" s="52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26"/>
      <c r="N724" s="26"/>
      <c r="O724" s="20"/>
      <c r="P724" s="89"/>
      <c r="Q724" s="43"/>
    </row>
    <row r="725" spans="1:17" s="14" customFormat="1" ht="15.6" x14ac:dyDescent="0.3">
      <c r="A725" s="13"/>
      <c r="B725" s="52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26"/>
      <c r="N725" s="26"/>
      <c r="O725" s="20"/>
      <c r="P725" s="89"/>
      <c r="Q725" s="43"/>
    </row>
    <row r="726" spans="1:17" s="14" customFormat="1" ht="15.6" x14ac:dyDescent="0.3">
      <c r="A726" s="13"/>
      <c r="B726" s="52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26"/>
      <c r="N726" s="26"/>
      <c r="O726" s="20"/>
      <c r="P726" s="89"/>
      <c r="Q726" s="43"/>
    </row>
    <row r="727" spans="1:17" s="14" customFormat="1" ht="15.6" x14ac:dyDescent="0.3">
      <c r="A727" s="13"/>
      <c r="B727" s="52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26"/>
      <c r="N727" s="26"/>
      <c r="O727" s="20"/>
      <c r="P727" s="89"/>
      <c r="Q727" s="43"/>
    </row>
    <row r="728" spans="1:17" s="14" customFormat="1" ht="15.6" x14ac:dyDescent="0.3">
      <c r="A728" s="13"/>
      <c r="B728" s="52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26"/>
      <c r="N728" s="26"/>
      <c r="O728" s="20"/>
      <c r="P728" s="89"/>
      <c r="Q728" s="43"/>
    </row>
    <row r="729" spans="1:17" s="14" customFormat="1" ht="15.6" x14ac:dyDescent="0.3">
      <c r="A729" s="13"/>
      <c r="B729" s="52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26"/>
      <c r="N729" s="26"/>
      <c r="O729" s="20"/>
      <c r="P729" s="89"/>
      <c r="Q729" s="43"/>
    </row>
    <row r="730" spans="1:17" s="14" customFormat="1" ht="15.6" x14ac:dyDescent="0.3">
      <c r="A730" s="13"/>
      <c r="B730" s="52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26"/>
      <c r="N730" s="26"/>
      <c r="O730" s="20"/>
      <c r="P730" s="89"/>
      <c r="Q730" s="43"/>
    </row>
    <row r="731" spans="1:17" s="14" customFormat="1" ht="15.6" x14ac:dyDescent="0.3">
      <c r="A731" s="13"/>
      <c r="B731" s="52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26"/>
      <c r="N731" s="26"/>
      <c r="O731" s="20"/>
      <c r="P731" s="89"/>
      <c r="Q731" s="43"/>
    </row>
    <row r="732" spans="1:17" s="14" customFormat="1" ht="15.6" x14ac:dyDescent="0.3">
      <c r="A732" s="13"/>
      <c r="B732" s="52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26"/>
      <c r="N732" s="26"/>
      <c r="O732" s="20"/>
      <c r="P732" s="89"/>
      <c r="Q732" s="43"/>
    </row>
    <row r="733" spans="1:17" s="14" customFormat="1" ht="15.6" x14ac:dyDescent="0.3">
      <c r="A733" s="13"/>
      <c r="B733" s="52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26"/>
      <c r="N733" s="26"/>
      <c r="O733" s="20"/>
      <c r="P733" s="89"/>
      <c r="Q733" s="43"/>
    </row>
    <row r="734" spans="1:17" s="14" customFormat="1" ht="15.6" x14ac:dyDescent="0.3">
      <c r="A734" s="13"/>
      <c r="B734" s="52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26"/>
      <c r="N734" s="26"/>
      <c r="O734" s="20"/>
      <c r="P734" s="89"/>
      <c r="Q734" s="43"/>
    </row>
    <row r="735" spans="1:17" s="14" customFormat="1" ht="15.6" x14ac:dyDescent="0.3">
      <c r="A735" s="13"/>
      <c r="B735" s="52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26"/>
      <c r="N735" s="26"/>
      <c r="O735" s="20"/>
      <c r="P735" s="89"/>
      <c r="Q735" s="43"/>
    </row>
    <row r="736" spans="1:17" s="14" customFormat="1" ht="15.6" x14ac:dyDescent="0.3">
      <c r="A736" s="13"/>
      <c r="B736" s="52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26"/>
      <c r="N736" s="26"/>
      <c r="O736" s="20"/>
      <c r="P736" s="89"/>
      <c r="Q736" s="43"/>
    </row>
    <row r="737" spans="1:17" s="14" customFormat="1" ht="15.6" x14ac:dyDescent="0.3">
      <c r="A737" s="13"/>
      <c r="B737" s="52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26"/>
      <c r="N737" s="26"/>
      <c r="O737" s="20"/>
      <c r="P737" s="89"/>
      <c r="Q737" s="43"/>
    </row>
    <row r="738" spans="1:17" s="14" customFormat="1" ht="15.6" x14ac:dyDescent="0.3">
      <c r="A738" s="13"/>
      <c r="B738" s="52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26"/>
      <c r="N738" s="26"/>
      <c r="O738" s="20"/>
      <c r="P738" s="89"/>
      <c r="Q738" s="43"/>
    </row>
    <row r="739" spans="1:17" s="14" customFormat="1" ht="15.6" x14ac:dyDescent="0.3">
      <c r="A739" s="13"/>
      <c r="B739" s="52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26"/>
      <c r="N739" s="26"/>
      <c r="O739" s="20"/>
      <c r="P739" s="89"/>
      <c r="Q739" s="43"/>
    </row>
    <row r="740" spans="1:17" s="14" customFormat="1" ht="15.6" x14ac:dyDescent="0.3">
      <c r="A740" s="13"/>
      <c r="B740" s="52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26"/>
      <c r="N740" s="26"/>
      <c r="O740" s="20"/>
      <c r="P740" s="89"/>
      <c r="Q740" s="43"/>
    </row>
    <row r="741" spans="1:17" s="14" customFormat="1" ht="15.6" x14ac:dyDescent="0.3">
      <c r="A741" s="13"/>
      <c r="B741" s="52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26"/>
      <c r="N741" s="26"/>
      <c r="O741" s="20"/>
      <c r="P741" s="89"/>
      <c r="Q741" s="43"/>
    </row>
    <row r="742" spans="1:17" s="14" customFormat="1" ht="15.6" x14ac:dyDescent="0.3">
      <c r="A742" s="13"/>
      <c r="B742" s="52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26"/>
      <c r="N742" s="26"/>
      <c r="O742" s="20"/>
      <c r="P742" s="89"/>
      <c r="Q742" s="43"/>
    </row>
    <row r="743" spans="1:17" s="14" customFormat="1" ht="15.6" x14ac:dyDescent="0.3">
      <c r="A743" s="13"/>
      <c r="B743" s="52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26"/>
      <c r="N743" s="26"/>
      <c r="O743" s="20"/>
      <c r="P743" s="89"/>
      <c r="Q743" s="43"/>
    </row>
    <row r="744" spans="1:17" s="14" customFormat="1" ht="15.6" x14ac:dyDescent="0.3">
      <c r="A744" s="13"/>
      <c r="B744" s="52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26"/>
      <c r="N744" s="26"/>
      <c r="O744" s="20"/>
      <c r="P744" s="89"/>
      <c r="Q744" s="43"/>
    </row>
    <row r="745" spans="1:17" s="14" customFormat="1" ht="15.6" x14ac:dyDescent="0.3">
      <c r="A745" s="13"/>
      <c r="B745" s="52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26"/>
      <c r="N745" s="26"/>
      <c r="O745" s="20"/>
      <c r="P745" s="89"/>
      <c r="Q745" s="43"/>
    </row>
    <row r="746" spans="1:17" s="14" customFormat="1" ht="15.6" x14ac:dyDescent="0.3">
      <c r="A746" s="13"/>
      <c r="B746" s="52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26"/>
      <c r="N746" s="26"/>
      <c r="O746" s="20"/>
      <c r="P746" s="89"/>
      <c r="Q746" s="43"/>
    </row>
    <row r="747" spans="1:17" s="14" customFormat="1" ht="15.6" x14ac:dyDescent="0.3">
      <c r="A747" s="13"/>
      <c r="B747" s="52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26"/>
      <c r="N747" s="26"/>
      <c r="O747" s="20"/>
      <c r="P747" s="89"/>
      <c r="Q747" s="43"/>
    </row>
    <row r="748" spans="1:17" s="14" customFormat="1" ht="15.6" x14ac:dyDescent="0.3">
      <c r="A748" s="13"/>
      <c r="B748" s="52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26"/>
      <c r="N748" s="26"/>
      <c r="O748" s="20"/>
      <c r="P748" s="89"/>
      <c r="Q748" s="43"/>
    </row>
    <row r="749" spans="1:17" s="14" customFormat="1" ht="15.6" x14ac:dyDescent="0.3">
      <c r="A749" s="13"/>
      <c r="B749" s="52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26"/>
      <c r="N749" s="26"/>
      <c r="O749" s="20"/>
      <c r="P749" s="89"/>
      <c r="Q749" s="43"/>
    </row>
    <row r="750" spans="1:17" s="14" customFormat="1" ht="15.6" x14ac:dyDescent="0.3">
      <c r="A750" s="13"/>
      <c r="B750" s="52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26"/>
      <c r="N750" s="26"/>
      <c r="O750" s="20"/>
      <c r="P750" s="89"/>
      <c r="Q750" s="43"/>
    </row>
    <row r="751" spans="1:17" s="14" customFormat="1" ht="15.6" x14ac:dyDescent="0.3">
      <c r="A751" s="13"/>
      <c r="B751" s="52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26"/>
      <c r="N751" s="26"/>
      <c r="O751" s="20"/>
      <c r="P751" s="89"/>
      <c r="Q751" s="43"/>
    </row>
    <row r="752" spans="1:17" s="14" customFormat="1" ht="15.6" x14ac:dyDescent="0.3">
      <c r="A752" s="13"/>
      <c r="B752" s="52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26"/>
      <c r="N752" s="26"/>
      <c r="O752" s="20"/>
      <c r="P752" s="89"/>
      <c r="Q752" s="43"/>
    </row>
    <row r="753" spans="1:17" s="14" customFormat="1" ht="15.6" x14ac:dyDescent="0.3">
      <c r="A753" s="13"/>
      <c r="B753" s="52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26"/>
      <c r="N753" s="26"/>
      <c r="O753" s="20"/>
      <c r="P753" s="89"/>
      <c r="Q753" s="43"/>
    </row>
    <row r="754" spans="1:17" s="14" customFormat="1" ht="15.6" x14ac:dyDescent="0.3">
      <c r="A754" s="13"/>
      <c r="B754" s="52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26"/>
      <c r="N754" s="26"/>
      <c r="O754" s="20"/>
      <c r="P754" s="89"/>
      <c r="Q754" s="43"/>
    </row>
    <row r="755" spans="1:17" s="14" customFormat="1" ht="15.6" x14ac:dyDescent="0.3">
      <c r="A755" s="13"/>
      <c r="B755" s="52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26"/>
      <c r="N755" s="26"/>
      <c r="O755" s="20"/>
      <c r="P755" s="89"/>
      <c r="Q755" s="43"/>
    </row>
    <row r="756" spans="1:17" s="14" customFormat="1" ht="15.6" x14ac:dyDescent="0.3">
      <c r="A756" s="13"/>
      <c r="B756" s="52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26"/>
      <c r="N756" s="26"/>
      <c r="O756" s="20"/>
      <c r="P756" s="89"/>
      <c r="Q756" s="43"/>
    </row>
    <row r="757" spans="1:17" s="14" customFormat="1" ht="15.6" x14ac:dyDescent="0.3">
      <c r="A757" s="13"/>
      <c r="B757" s="52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26"/>
      <c r="N757" s="26"/>
      <c r="O757" s="20"/>
      <c r="P757" s="89"/>
      <c r="Q757" s="43"/>
    </row>
    <row r="758" spans="1:17" s="14" customFormat="1" ht="15.6" x14ac:dyDescent="0.3">
      <c r="A758" s="13"/>
      <c r="B758" s="52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26"/>
      <c r="N758" s="26"/>
      <c r="O758" s="20"/>
      <c r="P758" s="89"/>
      <c r="Q758" s="43"/>
    </row>
    <row r="759" spans="1:17" s="14" customFormat="1" ht="15.6" x14ac:dyDescent="0.3">
      <c r="A759" s="13"/>
      <c r="B759" s="52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26"/>
      <c r="N759" s="26"/>
      <c r="O759" s="20"/>
      <c r="P759" s="89"/>
      <c r="Q759" s="43"/>
    </row>
    <row r="760" spans="1:17" s="14" customFormat="1" ht="15.6" x14ac:dyDescent="0.3">
      <c r="A760" s="13"/>
      <c r="B760" s="52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26"/>
      <c r="N760" s="26"/>
      <c r="O760" s="20"/>
      <c r="P760" s="89"/>
      <c r="Q760" s="43"/>
    </row>
    <row r="761" spans="1:17" s="14" customFormat="1" ht="15.6" x14ac:dyDescent="0.3">
      <c r="A761" s="13"/>
      <c r="B761" s="52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26"/>
      <c r="N761" s="26"/>
      <c r="O761" s="20"/>
      <c r="P761" s="89"/>
      <c r="Q761" s="43"/>
    </row>
    <row r="762" spans="1:17" s="14" customFormat="1" ht="15.6" x14ac:dyDescent="0.3">
      <c r="A762" s="13"/>
      <c r="B762" s="52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26"/>
      <c r="N762" s="26"/>
      <c r="O762" s="20"/>
      <c r="P762" s="89"/>
      <c r="Q762" s="43"/>
    </row>
    <row r="763" spans="1:17" s="14" customFormat="1" ht="15.6" x14ac:dyDescent="0.3">
      <c r="A763" s="13"/>
      <c r="B763" s="52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26"/>
      <c r="N763" s="26"/>
      <c r="O763" s="20"/>
      <c r="P763" s="89"/>
      <c r="Q763" s="43"/>
    </row>
    <row r="764" spans="1:17" s="14" customFormat="1" ht="15.6" x14ac:dyDescent="0.3">
      <c r="A764" s="13"/>
      <c r="B764" s="52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26"/>
      <c r="N764" s="26"/>
      <c r="O764" s="20"/>
      <c r="P764" s="89"/>
      <c r="Q764" s="43"/>
    </row>
    <row r="765" spans="1:17" s="14" customFormat="1" ht="15.6" x14ac:dyDescent="0.3">
      <c r="A765" s="13"/>
      <c r="B765" s="52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26"/>
      <c r="N765" s="26"/>
      <c r="O765" s="20"/>
      <c r="P765" s="89"/>
      <c r="Q765" s="43"/>
    </row>
    <row r="766" spans="1:17" s="14" customFormat="1" ht="15.6" x14ac:dyDescent="0.3">
      <c r="A766" s="13"/>
      <c r="B766" s="52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26"/>
      <c r="N766" s="26"/>
      <c r="O766" s="20"/>
      <c r="P766" s="89"/>
      <c r="Q766" s="43"/>
    </row>
    <row r="767" spans="1:17" s="14" customFormat="1" ht="15.6" x14ac:dyDescent="0.3">
      <c r="A767" s="13"/>
      <c r="B767" s="52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26"/>
      <c r="N767" s="26"/>
      <c r="O767" s="20"/>
      <c r="P767" s="89"/>
      <c r="Q767" s="43"/>
    </row>
    <row r="768" spans="1:17" s="14" customFormat="1" ht="15.6" x14ac:dyDescent="0.3">
      <c r="A768" s="13"/>
      <c r="B768" s="52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26"/>
      <c r="N768" s="26"/>
      <c r="O768" s="20"/>
      <c r="P768" s="89"/>
      <c r="Q768" s="43"/>
    </row>
    <row r="769" spans="1:17" s="14" customFormat="1" ht="15.6" x14ac:dyDescent="0.3">
      <c r="A769" s="13"/>
      <c r="B769" s="52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26"/>
      <c r="N769" s="26"/>
      <c r="O769" s="20"/>
      <c r="P769" s="89"/>
      <c r="Q769" s="43"/>
    </row>
    <row r="770" spans="1:17" s="14" customFormat="1" ht="15.6" x14ac:dyDescent="0.3">
      <c r="A770" s="13"/>
      <c r="B770" s="52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26"/>
      <c r="N770" s="26"/>
      <c r="O770" s="20"/>
      <c r="P770" s="89"/>
      <c r="Q770" s="43"/>
    </row>
    <row r="771" spans="1:17" s="14" customFormat="1" ht="15.6" x14ac:dyDescent="0.3">
      <c r="A771" s="13"/>
      <c r="B771" s="52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26"/>
      <c r="N771" s="26"/>
      <c r="O771" s="20"/>
      <c r="P771" s="89"/>
      <c r="Q771" s="43"/>
    </row>
    <row r="772" spans="1:17" s="14" customFormat="1" ht="15.6" x14ac:dyDescent="0.3">
      <c r="A772" s="13"/>
      <c r="B772" s="52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26"/>
      <c r="N772" s="26"/>
      <c r="O772" s="20"/>
      <c r="P772" s="89"/>
      <c r="Q772" s="43"/>
    </row>
    <row r="773" spans="1:17" s="14" customFormat="1" ht="15.6" x14ac:dyDescent="0.3">
      <c r="A773" s="13"/>
      <c r="B773" s="52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26"/>
      <c r="N773" s="26"/>
      <c r="O773" s="20"/>
      <c r="P773" s="89"/>
      <c r="Q773" s="43"/>
    </row>
    <row r="774" spans="1:17" s="14" customFormat="1" ht="15.6" x14ac:dyDescent="0.3">
      <c r="A774" s="13"/>
      <c r="B774" s="52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26"/>
      <c r="N774" s="26"/>
      <c r="O774" s="20"/>
      <c r="P774" s="89"/>
      <c r="Q774" s="43"/>
    </row>
    <row r="775" spans="1:17" s="14" customFormat="1" ht="15.6" x14ac:dyDescent="0.3">
      <c r="A775" s="13"/>
      <c r="B775" s="52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26"/>
      <c r="N775" s="26"/>
      <c r="O775" s="20"/>
      <c r="P775" s="89"/>
      <c r="Q775" s="43"/>
    </row>
    <row r="776" spans="1:17" s="14" customFormat="1" ht="15.6" x14ac:dyDescent="0.3">
      <c r="A776" s="13"/>
      <c r="B776" s="52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26"/>
      <c r="N776" s="26"/>
      <c r="O776" s="20"/>
      <c r="P776" s="89"/>
      <c r="Q776" s="43"/>
    </row>
    <row r="777" spans="1:17" s="14" customFormat="1" ht="15.6" x14ac:dyDescent="0.3">
      <c r="A777" s="13"/>
      <c r="B777" s="52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26"/>
      <c r="N777" s="26"/>
      <c r="O777" s="20"/>
      <c r="P777" s="89"/>
      <c r="Q777" s="43"/>
    </row>
    <row r="778" spans="1:17" s="14" customFormat="1" ht="15.6" x14ac:dyDescent="0.3">
      <c r="A778" s="13"/>
      <c r="B778" s="52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26"/>
      <c r="N778" s="26"/>
      <c r="O778" s="20"/>
      <c r="P778" s="89"/>
      <c r="Q778" s="43"/>
    </row>
    <row r="779" spans="1:17" s="14" customFormat="1" ht="15.6" x14ac:dyDescent="0.3">
      <c r="A779" s="13"/>
      <c r="B779" s="52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26"/>
      <c r="N779" s="26"/>
      <c r="O779" s="20"/>
      <c r="P779" s="89"/>
      <c r="Q779" s="43"/>
    </row>
    <row r="780" spans="1:17" s="14" customFormat="1" ht="15.6" x14ac:dyDescent="0.3">
      <c r="A780" s="13"/>
      <c r="B780" s="52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26"/>
      <c r="N780" s="26"/>
      <c r="O780" s="20"/>
      <c r="P780" s="89"/>
      <c r="Q780" s="43"/>
    </row>
    <row r="781" spans="1:17" s="14" customFormat="1" ht="15.6" x14ac:dyDescent="0.3">
      <c r="A781" s="13"/>
      <c r="B781" s="52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26"/>
      <c r="N781" s="26"/>
      <c r="O781" s="20"/>
      <c r="P781" s="89"/>
      <c r="Q781" s="43"/>
    </row>
    <row r="782" spans="1:17" s="14" customFormat="1" ht="15.6" x14ac:dyDescent="0.3">
      <c r="A782" s="13"/>
      <c r="B782" s="52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26"/>
      <c r="N782" s="26"/>
      <c r="O782" s="20"/>
      <c r="P782" s="89"/>
      <c r="Q782" s="43"/>
    </row>
    <row r="783" spans="1:17" s="14" customFormat="1" ht="15.6" x14ac:dyDescent="0.3">
      <c r="A783" s="13"/>
      <c r="B783" s="52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26"/>
      <c r="N783" s="26"/>
      <c r="O783" s="20"/>
      <c r="P783" s="89"/>
      <c r="Q783" s="43"/>
    </row>
    <row r="784" spans="1:17" s="14" customFormat="1" ht="15.6" x14ac:dyDescent="0.3">
      <c r="A784" s="13"/>
      <c r="B784" s="52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26"/>
      <c r="N784" s="26"/>
      <c r="O784" s="20"/>
      <c r="P784" s="89"/>
      <c r="Q784" s="43"/>
    </row>
    <row r="785" spans="1:17" s="14" customFormat="1" ht="15.6" x14ac:dyDescent="0.3">
      <c r="A785" s="13"/>
      <c r="B785" s="52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26"/>
      <c r="N785" s="26"/>
      <c r="O785" s="20"/>
      <c r="P785" s="89"/>
      <c r="Q785" s="43"/>
    </row>
    <row r="786" spans="1:17" s="14" customFormat="1" ht="15.6" x14ac:dyDescent="0.3">
      <c r="A786" s="13"/>
      <c r="B786" s="52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26"/>
      <c r="N786" s="26"/>
      <c r="O786" s="20"/>
      <c r="P786" s="89"/>
      <c r="Q786" s="43"/>
    </row>
    <row r="787" spans="1:17" s="14" customFormat="1" ht="15.6" x14ac:dyDescent="0.3">
      <c r="A787" s="13"/>
      <c r="B787" s="52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26"/>
      <c r="N787" s="26"/>
      <c r="O787" s="20"/>
      <c r="P787" s="89"/>
      <c r="Q787" s="43"/>
    </row>
    <row r="788" spans="1:17" s="14" customFormat="1" ht="15.6" x14ac:dyDescent="0.3">
      <c r="A788" s="13"/>
      <c r="B788" s="52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26"/>
      <c r="N788" s="26"/>
      <c r="O788" s="20"/>
      <c r="P788" s="89"/>
      <c r="Q788" s="43"/>
    </row>
    <row r="789" spans="1:17" s="14" customFormat="1" ht="15.6" x14ac:dyDescent="0.3">
      <c r="A789" s="13"/>
      <c r="B789" s="52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26"/>
      <c r="N789" s="26"/>
      <c r="O789" s="20"/>
      <c r="P789" s="89"/>
      <c r="Q789" s="43"/>
    </row>
    <row r="790" spans="1:17" s="14" customFormat="1" ht="15.6" x14ac:dyDescent="0.3">
      <c r="A790" s="13"/>
      <c r="B790" s="52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26"/>
      <c r="N790" s="26"/>
      <c r="O790" s="20"/>
      <c r="P790" s="89"/>
      <c r="Q790" s="43"/>
    </row>
    <row r="791" spans="1:17" s="14" customFormat="1" ht="15.6" x14ac:dyDescent="0.3">
      <c r="A791" s="13"/>
      <c r="B791" s="52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26"/>
      <c r="N791" s="26"/>
      <c r="O791" s="20"/>
      <c r="P791" s="89"/>
      <c r="Q791" s="43"/>
    </row>
    <row r="792" spans="1:17" s="14" customFormat="1" ht="15.6" x14ac:dyDescent="0.3">
      <c r="A792" s="13"/>
      <c r="B792" s="52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26"/>
      <c r="N792" s="26"/>
      <c r="O792" s="20"/>
      <c r="P792" s="89"/>
      <c r="Q792" s="43"/>
    </row>
    <row r="793" spans="1:17" s="14" customFormat="1" ht="15.6" x14ac:dyDescent="0.3">
      <c r="A793" s="13"/>
      <c r="B793" s="52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26"/>
      <c r="N793" s="26"/>
      <c r="O793" s="20"/>
      <c r="P793" s="89"/>
      <c r="Q793" s="43"/>
    </row>
    <row r="794" spans="1:17" s="14" customFormat="1" ht="15.6" x14ac:dyDescent="0.3">
      <c r="A794" s="13"/>
      <c r="B794" s="52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26"/>
      <c r="N794" s="26"/>
      <c r="O794" s="20"/>
      <c r="P794" s="89"/>
      <c r="Q794" s="43"/>
    </row>
    <row r="795" spans="1:17" s="14" customFormat="1" ht="15.6" x14ac:dyDescent="0.3">
      <c r="A795" s="13"/>
      <c r="B795" s="52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26"/>
      <c r="N795" s="26"/>
      <c r="O795" s="20"/>
      <c r="P795" s="89"/>
      <c r="Q795" s="43"/>
    </row>
    <row r="796" spans="1:17" s="14" customFormat="1" ht="15.6" x14ac:dyDescent="0.3">
      <c r="A796" s="13"/>
      <c r="B796" s="52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26"/>
      <c r="N796" s="26"/>
      <c r="O796" s="20"/>
      <c r="P796" s="89"/>
      <c r="Q796" s="43"/>
    </row>
    <row r="797" spans="1:17" s="14" customFormat="1" ht="15.6" x14ac:dyDescent="0.3">
      <c r="A797" s="13"/>
      <c r="B797" s="52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26"/>
      <c r="N797" s="26"/>
      <c r="O797" s="20"/>
      <c r="P797" s="89"/>
      <c r="Q797" s="43"/>
    </row>
    <row r="798" spans="1:17" s="14" customFormat="1" ht="15.6" x14ac:dyDescent="0.3">
      <c r="A798" s="13"/>
      <c r="B798" s="52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26"/>
      <c r="N798" s="26"/>
      <c r="O798" s="20"/>
      <c r="P798" s="89"/>
      <c r="Q798" s="43"/>
    </row>
    <row r="799" spans="1:17" s="14" customFormat="1" ht="15.6" x14ac:dyDescent="0.3">
      <c r="A799" s="13"/>
      <c r="B799" s="52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26"/>
      <c r="N799" s="26"/>
      <c r="O799" s="20"/>
      <c r="P799" s="89"/>
      <c r="Q799" s="43"/>
    </row>
    <row r="800" spans="1:17" s="14" customFormat="1" ht="15.6" x14ac:dyDescent="0.3">
      <c r="A800" s="13"/>
      <c r="B800" s="52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26"/>
      <c r="N800" s="26"/>
      <c r="O800" s="20"/>
      <c r="P800" s="89"/>
      <c r="Q800" s="43"/>
    </row>
    <row r="801" spans="1:17" s="14" customFormat="1" ht="15.6" x14ac:dyDescent="0.3">
      <c r="A801" s="13"/>
      <c r="B801" s="52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26"/>
      <c r="N801" s="26"/>
      <c r="O801" s="20"/>
      <c r="P801" s="89"/>
      <c r="Q801" s="43"/>
    </row>
    <row r="802" spans="1:17" s="14" customFormat="1" ht="15.6" x14ac:dyDescent="0.3">
      <c r="A802" s="13"/>
      <c r="B802" s="52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26"/>
      <c r="N802" s="26"/>
      <c r="O802" s="20"/>
      <c r="P802" s="89"/>
      <c r="Q802" s="43"/>
    </row>
    <row r="803" spans="1:17" s="14" customFormat="1" ht="15.6" x14ac:dyDescent="0.3">
      <c r="A803" s="13"/>
      <c r="B803" s="52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26"/>
      <c r="N803" s="26"/>
      <c r="O803" s="20"/>
      <c r="P803" s="89"/>
      <c r="Q803" s="43"/>
    </row>
    <row r="804" spans="1:17" s="14" customFormat="1" ht="15.6" x14ac:dyDescent="0.3">
      <c r="A804" s="13"/>
      <c r="B804" s="52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26"/>
      <c r="N804" s="26"/>
      <c r="O804" s="20"/>
      <c r="P804" s="89"/>
      <c r="Q804" s="43"/>
    </row>
    <row r="805" spans="1:17" s="14" customFormat="1" ht="15.6" x14ac:dyDescent="0.3">
      <c r="A805" s="13"/>
      <c r="B805" s="52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26"/>
      <c r="N805" s="26"/>
      <c r="O805" s="20"/>
      <c r="P805" s="89"/>
      <c r="Q805" s="43"/>
    </row>
    <row r="806" spans="1:17" s="14" customFormat="1" ht="15.6" x14ac:dyDescent="0.3">
      <c r="A806" s="13"/>
      <c r="B806" s="52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26"/>
      <c r="N806" s="26"/>
      <c r="O806" s="20"/>
      <c r="P806" s="89"/>
      <c r="Q806" s="43"/>
    </row>
    <row r="807" spans="1:17" s="14" customFormat="1" ht="15.6" x14ac:dyDescent="0.3">
      <c r="A807" s="13"/>
      <c r="B807" s="52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26"/>
      <c r="N807" s="26"/>
      <c r="O807" s="20"/>
      <c r="P807" s="89"/>
      <c r="Q807" s="43"/>
    </row>
    <row r="808" spans="1:17" s="14" customFormat="1" ht="15.6" x14ac:dyDescent="0.3">
      <c r="A808" s="13"/>
      <c r="B808" s="52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26"/>
      <c r="N808" s="26"/>
      <c r="O808" s="20"/>
      <c r="P808" s="89"/>
      <c r="Q808" s="43"/>
    </row>
    <row r="809" spans="1:17" s="14" customFormat="1" ht="15.6" x14ac:dyDescent="0.3">
      <c r="A809" s="13"/>
      <c r="B809" s="52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26"/>
      <c r="N809" s="26"/>
      <c r="O809" s="20"/>
      <c r="P809" s="89"/>
      <c r="Q809" s="43"/>
    </row>
    <row r="810" spans="1:17" s="14" customFormat="1" ht="15.6" x14ac:dyDescent="0.3">
      <c r="A810" s="13"/>
      <c r="B810" s="52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26"/>
      <c r="N810" s="26"/>
      <c r="O810" s="20"/>
      <c r="P810" s="89"/>
      <c r="Q810" s="43"/>
    </row>
    <row r="811" spans="1:17" s="14" customFormat="1" ht="15.6" x14ac:dyDescent="0.3">
      <c r="A811" s="13"/>
      <c r="B811" s="52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26"/>
      <c r="N811" s="26"/>
      <c r="O811" s="20"/>
      <c r="P811" s="89"/>
      <c r="Q811" s="43"/>
    </row>
    <row r="812" spans="1:17" s="14" customFormat="1" ht="15.6" x14ac:dyDescent="0.3">
      <c r="A812" s="13"/>
      <c r="B812" s="52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26"/>
      <c r="N812" s="26"/>
      <c r="O812" s="20"/>
      <c r="P812" s="89"/>
      <c r="Q812" s="43"/>
    </row>
    <row r="813" spans="1:17" s="14" customFormat="1" ht="15.6" x14ac:dyDescent="0.3">
      <c r="A813" s="13"/>
      <c r="B813" s="52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26"/>
      <c r="N813" s="26"/>
      <c r="O813" s="20"/>
      <c r="P813" s="89"/>
      <c r="Q813" s="43"/>
    </row>
    <row r="814" spans="1:17" s="14" customFormat="1" ht="15.6" x14ac:dyDescent="0.3">
      <c r="A814" s="13"/>
      <c r="B814" s="52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26"/>
      <c r="N814" s="26"/>
      <c r="O814" s="20"/>
      <c r="P814" s="89"/>
      <c r="Q814" s="43"/>
    </row>
    <row r="815" spans="1:17" s="14" customFormat="1" ht="15.6" x14ac:dyDescent="0.3">
      <c r="A815" s="13"/>
      <c r="B815" s="52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26"/>
      <c r="N815" s="26"/>
      <c r="O815" s="20"/>
      <c r="P815" s="89"/>
      <c r="Q815" s="43"/>
    </row>
    <row r="816" spans="1:17" s="14" customFormat="1" ht="15.6" x14ac:dyDescent="0.3">
      <c r="A816" s="13"/>
      <c r="B816" s="52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26"/>
      <c r="N816" s="26"/>
      <c r="O816" s="20"/>
      <c r="P816" s="89"/>
      <c r="Q816" s="43"/>
    </row>
    <row r="817" spans="1:17" s="14" customFormat="1" ht="15.6" x14ac:dyDescent="0.3">
      <c r="A817" s="13"/>
      <c r="B817" s="52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26"/>
      <c r="N817" s="26"/>
      <c r="O817" s="20"/>
      <c r="P817" s="89"/>
      <c r="Q817" s="43"/>
    </row>
    <row r="818" spans="1:17" s="14" customFormat="1" ht="15.6" x14ac:dyDescent="0.3">
      <c r="A818" s="13"/>
      <c r="B818" s="52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26"/>
      <c r="N818" s="26"/>
      <c r="O818" s="20"/>
      <c r="P818" s="89"/>
      <c r="Q818" s="43"/>
    </row>
    <row r="819" spans="1:17" s="14" customFormat="1" ht="15.6" x14ac:dyDescent="0.3">
      <c r="A819" s="13"/>
      <c r="B819" s="52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26"/>
      <c r="N819" s="26"/>
      <c r="O819" s="20"/>
      <c r="P819" s="89"/>
      <c r="Q819" s="43"/>
    </row>
    <row r="820" spans="1:17" s="14" customFormat="1" ht="15.6" x14ac:dyDescent="0.3">
      <c r="A820" s="13"/>
      <c r="B820" s="52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26"/>
      <c r="N820" s="26"/>
      <c r="O820" s="20"/>
      <c r="P820" s="89"/>
      <c r="Q820" s="43"/>
    </row>
    <row r="821" spans="1:17" s="14" customFormat="1" ht="15.6" x14ac:dyDescent="0.3">
      <c r="A821" s="13"/>
      <c r="B821" s="52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26"/>
      <c r="N821" s="26"/>
      <c r="O821" s="20"/>
      <c r="P821" s="89"/>
      <c r="Q821" s="43"/>
    </row>
    <row r="822" spans="1:17" s="14" customFormat="1" ht="15.6" x14ac:dyDescent="0.3">
      <c r="A822" s="13"/>
      <c r="B822" s="52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26"/>
      <c r="N822" s="26"/>
      <c r="O822" s="20"/>
      <c r="P822" s="89"/>
      <c r="Q822" s="43"/>
    </row>
    <row r="823" spans="1:17" s="14" customFormat="1" ht="15.6" x14ac:dyDescent="0.3">
      <c r="A823" s="13"/>
      <c r="B823" s="52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26"/>
      <c r="N823" s="26"/>
      <c r="O823" s="20"/>
      <c r="P823" s="89"/>
      <c r="Q823" s="43"/>
    </row>
    <row r="824" spans="1:17" s="14" customFormat="1" ht="15.6" x14ac:dyDescent="0.3">
      <c r="A824" s="13"/>
      <c r="B824" s="52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26"/>
      <c r="N824" s="26"/>
      <c r="O824" s="20"/>
      <c r="P824" s="89"/>
      <c r="Q824" s="43"/>
    </row>
    <row r="825" spans="1:17" s="14" customFormat="1" ht="15.6" x14ac:dyDescent="0.3">
      <c r="A825" s="13"/>
      <c r="B825" s="52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26"/>
      <c r="N825" s="26"/>
      <c r="O825" s="20"/>
      <c r="P825" s="89"/>
      <c r="Q825" s="43"/>
    </row>
    <row r="826" spans="1:17" s="14" customFormat="1" ht="15.6" x14ac:dyDescent="0.3">
      <c r="A826" s="13"/>
      <c r="B826" s="52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26"/>
      <c r="N826" s="26"/>
      <c r="O826" s="20"/>
      <c r="P826" s="89"/>
      <c r="Q826" s="43"/>
    </row>
    <row r="827" spans="1:17" s="14" customFormat="1" ht="15.6" x14ac:dyDescent="0.3">
      <c r="A827" s="13"/>
      <c r="B827" s="52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26"/>
      <c r="N827" s="26"/>
      <c r="O827" s="20"/>
      <c r="P827" s="89"/>
      <c r="Q827" s="43"/>
    </row>
    <row r="828" spans="1:17" s="14" customFormat="1" ht="15.6" x14ac:dyDescent="0.3">
      <c r="A828" s="13"/>
      <c r="B828" s="52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26"/>
      <c r="N828" s="26"/>
      <c r="O828" s="20"/>
      <c r="P828" s="89"/>
      <c r="Q828" s="43"/>
    </row>
    <row r="829" spans="1:17" s="14" customFormat="1" ht="15.6" x14ac:dyDescent="0.3">
      <c r="A829" s="13"/>
      <c r="B829" s="52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26"/>
      <c r="N829" s="26"/>
      <c r="O829" s="20"/>
      <c r="P829" s="89"/>
      <c r="Q829" s="43"/>
    </row>
    <row r="830" spans="1:17" s="14" customFormat="1" ht="15.6" x14ac:dyDescent="0.3">
      <c r="A830" s="13"/>
      <c r="B830" s="52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26"/>
      <c r="N830" s="26"/>
      <c r="O830" s="20"/>
      <c r="P830" s="89"/>
      <c r="Q830" s="43"/>
    </row>
    <row r="831" spans="1:17" s="14" customFormat="1" ht="15.6" x14ac:dyDescent="0.3">
      <c r="A831" s="13"/>
      <c r="B831" s="52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26"/>
      <c r="N831" s="26"/>
      <c r="O831" s="20"/>
      <c r="P831" s="89"/>
      <c r="Q831" s="43"/>
    </row>
    <row r="832" spans="1:17" s="14" customFormat="1" ht="15.6" x14ac:dyDescent="0.3">
      <c r="A832" s="13"/>
      <c r="B832" s="52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26"/>
      <c r="N832" s="26"/>
      <c r="O832" s="20"/>
      <c r="P832" s="89"/>
      <c r="Q832" s="43"/>
    </row>
    <row r="833" spans="1:17" s="14" customFormat="1" ht="15.6" x14ac:dyDescent="0.3">
      <c r="A833" s="13"/>
      <c r="B833" s="52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26"/>
      <c r="N833" s="26"/>
      <c r="O833" s="20"/>
      <c r="P833" s="89"/>
      <c r="Q833" s="43"/>
    </row>
    <row r="834" spans="1:17" s="14" customFormat="1" ht="15.6" x14ac:dyDescent="0.3">
      <c r="A834" s="13"/>
      <c r="B834" s="52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26"/>
      <c r="N834" s="26"/>
      <c r="O834" s="20"/>
      <c r="P834" s="89"/>
      <c r="Q834" s="43"/>
    </row>
    <row r="835" spans="1:17" s="14" customFormat="1" ht="15.6" x14ac:dyDescent="0.3">
      <c r="A835" s="13"/>
      <c r="B835" s="52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26"/>
      <c r="N835" s="26"/>
      <c r="O835" s="20"/>
      <c r="P835" s="89"/>
      <c r="Q835" s="43"/>
    </row>
    <row r="836" spans="1:17" s="14" customFormat="1" ht="15.6" x14ac:dyDescent="0.3">
      <c r="A836" s="13"/>
      <c r="B836" s="52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26"/>
      <c r="N836" s="26"/>
      <c r="O836" s="20"/>
      <c r="P836" s="89"/>
      <c r="Q836" s="43"/>
    </row>
    <row r="837" spans="1:17" s="14" customFormat="1" ht="15.6" x14ac:dyDescent="0.3">
      <c r="A837" s="13"/>
      <c r="B837" s="52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26"/>
      <c r="N837" s="26"/>
      <c r="O837" s="20"/>
      <c r="P837" s="89"/>
      <c r="Q837" s="43"/>
    </row>
    <row r="838" spans="1:17" s="14" customFormat="1" ht="15.6" x14ac:dyDescent="0.3">
      <c r="A838" s="13"/>
      <c r="B838" s="52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26"/>
      <c r="N838" s="26"/>
      <c r="O838" s="20"/>
      <c r="P838" s="89"/>
      <c r="Q838" s="43"/>
    </row>
    <row r="839" spans="1:17" s="14" customFormat="1" ht="15.6" x14ac:dyDescent="0.3">
      <c r="A839" s="13"/>
      <c r="B839" s="52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26"/>
      <c r="N839" s="26"/>
      <c r="O839" s="20"/>
      <c r="P839" s="89"/>
      <c r="Q839" s="43"/>
    </row>
    <row r="840" spans="1:17" s="14" customFormat="1" ht="15.6" x14ac:dyDescent="0.3">
      <c r="A840" s="13"/>
      <c r="B840" s="52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26"/>
      <c r="N840" s="26"/>
      <c r="O840" s="20"/>
      <c r="P840" s="89"/>
      <c r="Q840" s="43"/>
    </row>
    <row r="841" spans="1:17" s="14" customFormat="1" ht="15.6" x14ac:dyDescent="0.3">
      <c r="A841" s="13"/>
      <c r="B841" s="52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26"/>
      <c r="N841" s="26"/>
      <c r="O841" s="20"/>
      <c r="P841" s="89"/>
      <c r="Q841" s="43"/>
    </row>
    <row r="842" spans="1:17" s="14" customFormat="1" ht="15.6" x14ac:dyDescent="0.3">
      <c r="A842" s="13"/>
      <c r="B842" s="52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26"/>
      <c r="N842" s="26"/>
      <c r="O842" s="20"/>
      <c r="P842" s="89"/>
      <c r="Q842" s="43"/>
    </row>
    <row r="843" spans="1:17" s="14" customFormat="1" ht="15.6" x14ac:dyDescent="0.3">
      <c r="A843" s="13"/>
      <c r="B843" s="52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26"/>
      <c r="N843" s="26"/>
      <c r="O843" s="20"/>
      <c r="P843" s="89"/>
      <c r="Q843" s="43"/>
    </row>
    <row r="844" spans="1:17" s="14" customFormat="1" ht="15.6" x14ac:dyDescent="0.3">
      <c r="A844" s="13"/>
      <c r="B844" s="52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26"/>
      <c r="N844" s="26"/>
      <c r="O844" s="20"/>
      <c r="P844" s="89"/>
      <c r="Q844" s="43"/>
    </row>
    <row r="845" spans="1:17" s="14" customFormat="1" ht="15.6" x14ac:dyDescent="0.3">
      <c r="A845" s="13"/>
      <c r="B845" s="52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26"/>
      <c r="N845" s="26"/>
      <c r="O845" s="20"/>
      <c r="P845" s="89"/>
      <c r="Q845" s="43"/>
    </row>
    <row r="846" spans="1:17" s="14" customFormat="1" ht="15.6" x14ac:dyDescent="0.3">
      <c r="A846" s="13"/>
      <c r="B846" s="52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26"/>
      <c r="N846" s="26"/>
      <c r="O846" s="20"/>
      <c r="P846" s="89"/>
      <c r="Q846" s="43"/>
    </row>
    <row r="847" spans="1:17" s="14" customFormat="1" ht="15.6" x14ac:dyDescent="0.3">
      <c r="A847" s="13"/>
      <c r="B847" s="52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26"/>
      <c r="N847" s="26"/>
      <c r="O847" s="20"/>
      <c r="P847" s="89"/>
      <c r="Q847" s="43"/>
    </row>
    <row r="848" spans="1:17" s="14" customFormat="1" ht="15.6" x14ac:dyDescent="0.3">
      <c r="A848" s="13"/>
      <c r="B848" s="52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26"/>
      <c r="N848" s="26"/>
      <c r="O848" s="20"/>
      <c r="P848" s="89"/>
      <c r="Q848" s="43"/>
    </row>
    <row r="849" spans="1:17" s="14" customFormat="1" ht="15.6" x14ac:dyDescent="0.3">
      <c r="A849" s="13"/>
      <c r="B849" s="52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26"/>
      <c r="N849" s="26"/>
      <c r="O849" s="20"/>
      <c r="P849" s="89"/>
      <c r="Q849" s="43"/>
    </row>
    <row r="850" spans="1:17" s="14" customFormat="1" ht="15.6" x14ac:dyDescent="0.3">
      <c r="A850" s="13"/>
      <c r="B850" s="52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26"/>
      <c r="N850" s="26"/>
      <c r="O850" s="20"/>
      <c r="P850" s="89"/>
      <c r="Q850" s="43"/>
    </row>
    <row r="851" spans="1:17" s="14" customFormat="1" ht="15.6" x14ac:dyDescent="0.3">
      <c r="A851" s="13"/>
      <c r="B851" s="52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26"/>
      <c r="N851" s="26"/>
      <c r="O851" s="20"/>
      <c r="P851" s="89"/>
      <c r="Q851" s="43"/>
    </row>
    <row r="852" spans="1:17" s="14" customFormat="1" ht="15.6" x14ac:dyDescent="0.3">
      <c r="A852" s="13"/>
      <c r="B852" s="52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26"/>
      <c r="N852" s="26"/>
      <c r="O852" s="20"/>
      <c r="P852" s="89"/>
      <c r="Q852" s="43"/>
    </row>
    <row r="853" spans="1:17" s="14" customFormat="1" ht="15.6" x14ac:dyDescent="0.3">
      <c r="A853" s="13"/>
      <c r="B853" s="52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26"/>
      <c r="N853" s="26"/>
      <c r="O853" s="20"/>
      <c r="P853" s="89"/>
      <c r="Q853" s="43"/>
    </row>
    <row r="854" spans="1:17" s="14" customFormat="1" ht="15.6" x14ac:dyDescent="0.3">
      <c r="A854" s="13"/>
      <c r="B854" s="52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26"/>
      <c r="N854" s="26"/>
      <c r="O854" s="20"/>
      <c r="P854" s="89"/>
      <c r="Q854" s="43"/>
    </row>
    <row r="855" spans="1:17" s="14" customFormat="1" ht="15.6" x14ac:dyDescent="0.3">
      <c r="A855" s="13"/>
      <c r="B855" s="52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26"/>
      <c r="N855" s="26"/>
      <c r="O855" s="20"/>
      <c r="P855" s="89"/>
      <c r="Q855" s="43"/>
    </row>
    <row r="856" spans="1:17" s="14" customFormat="1" ht="15.6" x14ac:dyDescent="0.3">
      <c r="A856" s="13"/>
      <c r="B856" s="52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26"/>
      <c r="N856" s="26"/>
      <c r="O856" s="20"/>
      <c r="P856" s="89"/>
      <c r="Q856" s="43"/>
    </row>
    <row r="857" spans="1:17" s="14" customFormat="1" ht="15.6" x14ac:dyDescent="0.3">
      <c r="A857" s="13"/>
      <c r="B857" s="52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26"/>
      <c r="N857" s="26"/>
      <c r="O857" s="20"/>
      <c r="P857" s="89"/>
      <c r="Q857" s="43"/>
    </row>
    <row r="858" spans="1:17" s="14" customFormat="1" ht="15.6" x14ac:dyDescent="0.3">
      <c r="A858" s="13"/>
      <c r="B858" s="52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26"/>
      <c r="N858" s="26"/>
      <c r="O858" s="20"/>
      <c r="P858" s="89"/>
      <c r="Q858" s="43"/>
    </row>
    <row r="859" spans="1:17" s="14" customFormat="1" ht="15.6" x14ac:dyDescent="0.3">
      <c r="A859" s="13"/>
      <c r="B859" s="52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26"/>
      <c r="N859" s="26"/>
      <c r="O859" s="20"/>
      <c r="P859" s="89"/>
      <c r="Q859" s="43"/>
    </row>
    <row r="860" spans="1:17" s="14" customFormat="1" ht="15.6" x14ac:dyDescent="0.3">
      <c r="A860" s="13"/>
      <c r="B860" s="52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26"/>
      <c r="N860" s="26"/>
      <c r="O860" s="20"/>
      <c r="P860" s="89"/>
      <c r="Q860" s="43"/>
    </row>
    <row r="861" spans="1:17" s="14" customFormat="1" ht="15.6" x14ac:dyDescent="0.3">
      <c r="A861" s="13"/>
      <c r="B861" s="52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26"/>
      <c r="N861" s="26"/>
      <c r="O861" s="20"/>
      <c r="P861" s="89"/>
      <c r="Q861" s="43"/>
    </row>
    <row r="862" spans="1:17" s="14" customFormat="1" ht="15.6" x14ac:dyDescent="0.3">
      <c r="A862" s="13"/>
      <c r="B862" s="52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26"/>
      <c r="N862" s="26"/>
      <c r="O862" s="20"/>
      <c r="P862" s="89"/>
      <c r="Q862" s="43"/>
    </row>
    <row r="863" spans="1:17" s="14" customFormat="1" ht="15.6" x14ac:dyDescent="0.3">
      <c r="A863" s="13"/>
      <c r="B863" s="52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26"/>
      <c r="N863" s="26"/>
      <c r="O863" s="20"/>
      <c r="P863" s="89"/>
      <c r="Q863" s="43"/>
    </row>
    <row r="864" spans="1:17" s="14" customFormat="1" ht="15.6" x14ac:dyDescent="0.3">
      <c r="A864" s="13"/>
      <c r="B864" s="52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26"/>
      <c r="N864" s="26"/>
      <c r="O864" s="20"/>
      <c r="P864" s="89"/>
      <c r="Q864" s="43"/>
    </row>
    <row r="865" spans="1:17" s="14" customFormat="1" ht="15.6" x14ac:dyDescent="0.3">
      <c r="A865" s="13"/>
      <c r="B865" s="52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26"/>
      <c r="N865" s="26"/>
      <c r="O865" s="20"/>
      <c r="P865" s="89"/>
      <c r="Q865" s="43"/>
    </row>
    <row r="866" spans="1:17" s="14" customFormat="1" ht="15.6" x14ac:dyDescent="0.3">
      <c r="A866" s="13"/>
      <c r="B866" s="52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26"/>
      <c r="N866" s="26"/>
      <c r="O866" s="20"/>
      <c r="P866" s="89"/>
      <c r="Q866" s="43"/>
    </row>
    <row r="867" spans="1:17" s="14" customFormat="1" ht="15.6" x14ac:dyDescent="0.3">
      <c r="A867" s="13"/>
      <c r="B867" s="52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26"/>
      <c r="N867" s="26"/>
      <c r="O867" s="20"/>
      <c r="P867" s="89"/>
      <c r="Q867" s="43"/>
    </row>
    <row r="868" spans="1:17" s="14" customFormat="1" ht="15.6" x14ac:dyDescent="0.3">
      <c r="A868" s="13"/>
      <c r="B868" s="52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26"/>
      <c r="N868" s="26"/>
      <c r="O868" s="20"/>
      <c r="P868" s="89"/>
      <c r="Q868" s="43"/>
    </row>
    <row r="869" spans="1:17" s="14" customFormat="1" ht="15.6" x14ac:dyDescent="0.3">
      <c r="A869" s="13"/>
      <c r="B869" s="52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26"/>
      <c r="N869" s="26"/>
      <c r="O869" s="20"/>
      <c r="P869" s="89"/>
      <c r="Q869" s="43"/>
    </row>
    <row r="870" spans="1:17" s="14" customFormat="1" ht="15.6" x14ac:dyDescent="0.3">
      <c r="A870" s="13"/>
      <c r="B870" s="52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26"/>
      <c r="N870" s="26"/>
      <c r="O870" s="20"/>
      <c r="P870" s="89"/>
      <c r="Q870" s="43"/>
    </row>
    <row r="871" spans="1:17" s="14" customFormat="1" ht="15.6" x14ac:dyDescent="0.3">
      <c r="A871" s="13"/>
      <c r="B871" s="52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26"/>
      <c r="N871" s="26"/>
      <c r="O871" s="20"/>
      <c r="P871" s="89"/>
      <c r="Q871" s="43"/>
    </row>
    <row r="872" spans="1:17" s="14" customFormat="1" ht="15.6" x14ac:dyDescent="0.3">
      <c r="A872" s="13"/>
      <c r="B872" s="52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26"/>
      <c r="N872" s="26"/>
      <c r="O872" s="20"/>
      <c r="P872" s="89"/>
      <c r="Q872" s="43"/>
    </row>
    <row r="873" spans="1:17" s="14" customFormat="1" ht="15.6" x14ac:dyDescent="0.3">
      <c r="A873" s="13"/>
      <c r="B873" s="52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26"/>
      <c r="N873" s="26"/>
      <c r="O873" s="20"/>
      <c r="P873" s="89"/>
      <c r="Q873" s="43"/>
    </row>
    <row r="874" spans="1:17" s="14" customFormat="1" ht="15.6" x14ac:dyDescent="0.3">
      <c r="A874" s="13"/>
      <c r="B874" s="52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26"/>
      <c r="N874" s="26"/>
      <c r="O874" s="20"/>
      <c r="P874" s="89"/>
      <c r="Q874" s="43"/>
    </row>
    <row r="875" spans="1:17" s="14" customFormat="1" ht="15.6" x14ac:dyDescent="0.3">
      <c r="A875" s="13"/>
      <c r="B875" s="52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26"/>
      <c r="N875" s="26"/>
      <c r="O875" s="20"/>
      <c r="P875" s="89"/>
      <c r="Q875" s="43"/>
    </row>
    <row r="876" spans="1:17" s="14" customFormat="1" ht="15.6" x14ac:dyDescent="0.3">
      <c r="A876" s="13"/>
      <c r="B876" s="52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26"/>
      <c r="N876" s="26"/>
      <c r="O876" s="20"/>
      <c r="P876" s="89"/>
      <c r="Q876" s="43"/>
    </row>
    <row r="877" spans="1:17" s="14" customFormat="1" ht="15.6" x14ac:dyDescent="0.3">
      <c r="A877" s="13"/>
      <c r="B877" s="52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26"/>
      <c r="N877" s="26"/>
      <c r="O877" s="20"/>
      <c r="P877" s="89"/>
      <c r="Q877" s="43"/>
    </row>
    <row r="878" spans="1:17" s="14" customFormat="1" ht="15.6" x14ac:dyDescent="0.3">
      <c r="A878" s="13"/>
      <c r="B878" s="52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26"/>
      <c r="N878" s="26"/>
      <c r="O878" s="20"/>
      <c r="P878" s="89"/>
      <c r="Q878" s="43"/>
    </row>
    <row r="879" spans="1:17" s="14" customFormat="1" ht="15.6" x14ac:dyDescent="0.3">
      <c r="A879" s="13"/>
      <c r="B879" s="52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26"/>
      <c r="N879" s="26"/>
      <c r="O879" s="20"/>
      <c r="P879" s="89"/>
      <c r="Q879" s="43"/>
    </row>
    <row r="880" spans="1:17" s="14" customFormat="1" ht="15.6" x14ac:dyDescent="0.3">
      <c r="A880" s="13"/>
      <c r="B880" s="52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26"/>
      <c r="N880" s="26"/>
      <c r="O880" s="20"/>
      <c r="P880" s="89"/>
      <c r="Q880" s="43"/>
    </row>
    <row r="881" spans="1:17" s="14" customFormat="1" ht="15.6" x14ac:dyDescent="0.3">
      <c r="A881" s="13"/>
      <c r="B881" s="52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26"/>
      <c r="N881" s="26"/>
      <c r="O881" s="20"/>
      <c r="P881" s="89"/>
      <c r="Q881" s="43"/>
    </row>
    <row r="882" spans="1:17" s="14" customFormat="1" ht="15.6" x14ac:dyDescent="0.3">
      <c r="A882" s="13"/>
      <c r="B882" s="52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26"/>
      <c r="N882" s="26"/>
      <c r="O882" s="20"/>
      <c r="P882" s="89"/>
      <c r="Q882" s="43"/>
    </row>
    <row r="883" spans="1:17" s="14" customFormat="1" ht="15.6" x14ac:dyDescent="0.3">
      <c r="A883" s="13"/>
      <c r="B883" s="52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26"/>
      <c r="N883" s="26"/>
      <c r="O883" s="20"/>
      <c r="P883" s="89"/>
      <c r="Q883" s="43"/>
    </row>
    <row r="884" spans="1:17" s="14" customFormat="1" ht="15.6" x14ac:dyDescent="0.3">
      <c r="A884" s="13"/>
      <c r="B884" s="52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26"/>
      <c r="N884" s="26"/>
      <c r="O884" s="20"/>
      <c r="P884" s="89"/>
      <c r="Q884" s="43"/>
    </row>
    <row r="885" spans="1:17" s="14" customFormat="1" ht="15.6" x14ac:dyDescent="0.3">
      <c r="A885" s="13"/>
      <c r="B885" s="52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26"/>
      <c r="N885" s="26"/>
      <c r="O885" s="20"/>
      <c r="P885" s="89"/>
      <c r="Q885" s="43"/>
    </row>
    <row r="886" spans="1:17" s="14" customFormat="1" ht="15.6" x14ac:dyDescent="0.3">
      <c r="A886" s="13"/>
      <c r="B886" s="52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26"/>
      <c r="N886" s="26"/>
      <c r="O886" s="20"/>
      <c r="P886" s="89"/>
      <c r="Q886" s="43"/>
    </row>
    <row r="887" spans="1:17" s="14" customFormat="1" ht="15.6" x14ac:dyDescent="0.3">
      <c r="A887" s="13"/>
      <c r="B887" s="52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26"/>
      <c r="N887" s="26"/>
      <c r="O887" s="20"/>
      <c r="P887" s="89"/>
      <c r="Q887" s="43"/>
    </row>
    <row r="888" spans="1:17" s="14" customFormat="1" ht="15.6" x14ac:dyDescent="0.3">
      <c r="A888" s="13"/>
      <c r="B888" s="52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26"/>
      <c r="N888" s="26"/>
      <c r="O888" s="20"/>
      <c r="P888" s="89"/>
      <c r="Q888" s="43"/>
    </row>
    <row r="889" spans="1:17" s="14" customFormat="1" ht="15.6" x14ac:dyDescent="0.3">
      <c r="A889" s="13"/>
      <c r="B889" s="52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26"/>
      <c r="N889" s="26"/>
      <c r="O889" s="20"/>
      <c r="P889" s="89"/>
      <c r="Q889" s="43"/>
    </row>
    <row r="890" spans="1:17" s="14" customFormat="1" ht="15.6" x14ac:dyDescent="0.3">
      <c r="A890" s="13"/>
      <c r="B890" s="52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26"/>
      <c r="N890" s="26"/>
      <c r="O890" s="20"/>
      <c r="P890" s="89"/>
      <c r="Q890" s="43"/>
    </row>
    <row r="891" spans="1:17" s="14" customFormat="1" ht="15.6" x14ac:dyDescent="0.3">
      <c r="A891" s="13"/>
      <c r="B891" s="52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26"/>
      <c r="N891" s="26"/>
      <c r="O891" s="20"/>
      <c r="P891" s="89"/>
      <c r="Q891" s="43"/>
    </row>
    <row r="892" spans="1:17" s="14" customFormat="1" ht="15.6" x14ac:dyDescent="0.3">
      <c r="A892" s="13"/>
      <c r="B892" s="52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26"/>
      <c r="N892" s="26"/>
      <c r="O892" s="20"/>
      <c r="P892" s="89"/>
      <c r="Q892" s="43"/>
    </row>
    <row r="893" spans="1:17" s="14" customFormat="1" ht="15.6" x14ac:dyDescent="0.3">
      <c r="A893" s="13"/>
      <c r="B893" s="52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26"/>
      <c r="N893" s="26"/>
      <c r="O893" s="20"/>
      <c r="P893" s="89"/>
      <c r="Q893" s="43"/>
    </row>
    <row r="894" spans="1:17" s="14" customFormat="1" ht="15.6" x14ac:dyDescent="0.3">
      <c r="A894" s="13"/>
      <c r="B894" s="52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26"/>
      <c r="N894" s="26"/>
      <c r="O894" s="20"/>
      <c r="P894" s="89"/>
      <c r="Q894" s="43"/>
    </row>
    <row r="895" spans="1:17" s="14" customFormat="1" ht="15.6" x14ac:dyDescent="0.3">
      <c r="A895" s="13"/>
      <c r="B895" s="52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26"/>
      <c r="N895" s="26"/>
      <c r="O895" s="20"/>
      <c r="P895" s="89"/>
      <c r="Q895" s="43"/>
    </row>
    <row r="896" spans="1:17" s="14" customFormat="1" ht="15.6" x14ac:dyDescent="0.3">
      <c r="A896" s="13"/>
      <c r="B896" s="52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26"/>
      <c r="N896" s="26"/>
      <c r="O896" s="20"/>
      <c r="P896" s="89"/>
      <c r="Q896" s="43"/>
    </row>
    <row r="897" spans="1:17" s="14" customFormat="1" ht="15.6" x14ac:dyDescent="0.3">
      <c r="A897" s="13"/>
      <c r="B897" s="52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26"/>
      <c r="N897" s="26"/>
      <c r="O897" s="20"/>
      <c r="P897" s="89"/>
      <c r="Q897" s="43"/>
    </row>
    <row r="898" spans="1:17" s="14" customFormat="1" ht="15.6" x14ac:dyDescent="0.3">
      <c r="A898" s="13"/>
      <c r="B898" s="52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26"/>
      <c r="N898" s="26"/>
      <c r="O898" s="20"/>
      <c r="P898" s="89"/>
      <c r="Q898" s="43"/>
    </row>
    <row r="899" spans="1:17" s="14" customFormat="1" ht="15.6" x14ac:dyDescent="0.3">
      <c r="A899" s="13"/>
      <c r="B899" s="52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26"/>
      <c r="N899" s="26"/>
      <c r="O899" s="20"/>
      <c r="P899" s="89"/>
      <c r="Q899" s="43"/>
    </row>
    <row r="900" spans="1:17" s="14" customFormat="1" ht="15.6" x14ac:dyDescent="0.3">
      <c r="A900" s="13"/>
      <c r="B900" s="52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26"/>
      <c r="N900" s="26"/>
      <c r="O900" s="20"/>
      <c r="P900" s="89"/>
      <c r="Q900" s="43"/>
    </row>
    <row r="901" spans="1:17" s="14" customFormat="1" ht="15.6" x14ac:dyDescent="0.3">
      <c r="A901" s="13"/>
      <c r="B901" s="52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26"/>
      <c r="N901" s="26"/>
      <c r="O901" s="20"/>
      <c r="P901" s="89"/>
      <c r="Q901" s="43"/>
    </row>
    <row r="902" spans="1:17" s="14" customFormat="1" ht="15.6" x14ac:dyDescent="0.3">
      <c r="A902" s="13"/>
      <c r="B902" s="52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26"/>
      <c r="N902" s="26"/>
      <c r="O902" s="20"/>
      <c r="P902" s="89"/>
      <c r="Q902" s="43"/>
    </row>
    <row r="903" spans="1:17" s="14" customFormat="1" ht="15.6" x14ac:dyDescent="0.3">
      <c r="A903" s="13"/>
      <c r="B903" s="52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26"/>
      <c r="N903" s="26"/>
      <c r="O903" s="20"/>
      <c r="P903" s="89"/>
      <c r="Q903" s="43"/>
    </row>
    <row r="904" spans="1:17" s="14" customFormat="1" ht="15.6" x14ac:dyDescent="0.3">
      <c r="A904" s="13"/>
      <c r="B904" s="52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26"/>
      <c r="N904" s="26"/>
      <c r="O904" s="20"/>
      <c r="P904" s="89"/>
      <c r="Q904" s="43"/>
    </row>
    <row r="905" spans="1:17" s="14" customFormat="1" ht="15.6" x14ac:dyDescent="0.3">
      <c r="A905" s="13"/>
      <c r="B905" s="52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26"/>
      <c r="N905" s="26"/>
      <c r="O905" s="20"/>
      <c r="P905" s="89"/>
      <c r="Q905" s="43"/>
    </row>
    <row r="906" spans="1:17" s="14" customFormat="1" ht="15.6" x14ac:dyDescent="0.3">
      <c r="A906" s="13"/>
      <c r="B906" s="52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26"/>
      <c r="N906" s="26"/>
      <c r="O906" s="20"/>
      <c r="P906" s="89"/>
      <c r="Q906" s="43"/>
    </row>
    <row r="907" spans="1:17" s="14" customFormat="1" ht="15.6" x14ac:dyDescent="0.3">
      <c r="A907" s="13"/>
      <c r="B907" s="52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26"/>
      <c r="N907" s="26"/>
      <c r="O907" s="20"/>
      <c r="P907" s="89"/>
      <c r="Q907" s="43"/>
    </row>
    <row r="908" spans="1:17" s="14" customFormat="1" ht="15.6" x14ac:dyDescent="0.3">
      <c r="A908" s="13"/>
      <c r="B908" s="52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26"/>
      <c r="N908" s="26"/>
      <c r="O908" s="20"/>
      <c r="P908" s="89"/>
      <c r="Q908" s="43"/>
    </row>
    <row r="909" spans="1:17" s="14" customFormat="1" ht="15.6" x14ac:dyDescent="0.3">
      <c r="A909" s="13"/>
      <c r="B909" s="52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26"/>
      <c r="N909" s="26"/>
      <c r="O909" s="20"/>
      <c r="P909" s="89"/>
      <c r="Q909" s="43"/>
    </row>
    <row r="910" spans="1:17" s="14" customFormat="1" ht="15.6" x14ac:dyDescent="0.3">
      <c r="A910" s="13"/>
      <c r="B910" s="52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26"/>
      <c r="N910" s="26"/>
      <c r="O910" s="20"/>
      <c r="P910" s="89"/>
      <c r="Q910" s="43"/>
    </row>
    <row r="911" spans="1:17" s="14" customFormat="1" ht="15.6" x14ac:dyDescent="0.3">
      <c r="A911" s="13"/>
      <c r="B911" s="52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26"/>
      <c r="N911" s="26"/>
      <c r="O911" s="20"/>
      <c r="P911" s="89"/>
      <c r="Q911" s="43"/>
    </row>
    <row r="912" spans="1:17" s="14" customFormat="1" ht="15.6" x14ac:dyDescent="0.3">
      <c r="A912" s="13"/>
      <c r="B912" s="52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26"/>
      <c r="N912" s="26"/>
      <c r="O912" s="20"/>
      <c r="P912" s="89"/>
      <c r="Q912" s="43"/>
    </row>
    <row r="913" spans="1:17" s="14" customFormat="1" ht="15.6" x14ac:dyDescent="0.3">
      <c r="A913" s="13"/>
      <c r="B913" s="52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26"/>
      <c r="N913" s="26"/>
      <c r="O913" s="20"/>
      <c r="P913" s="89"/>
      <c r="Q913" s="43"/>
    </row>
    <row r="914" spans="1:17" s="14" customFormat="1" ht="15.6" x14ac:dyDescent="0.3">
      <c r="A914" s="13"/>
      <c r="B914" s="52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26"/>
      <c r="N914" s="26"/>
      <c r="O914" s="20"/>
      <c r="P914" s="89"/>
      <c r="Q914" s="43"/>
    </row>
    <row r="915" spans="1:17" s="14" customFormat="1" ht="15.6" x14ac:dyDescent="0.3">
      <c r="A915" s="13"/>
      <c r="B915" s="52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26"/>
      <c r="N915" s="26"/>
      <c r="O915" s="20"/>
      <c r="P915" s="89"/>
      <c r="Q915" s="43"/>
    </row>
    <row r="916" spans="1:17" s="14" customFormat="1" ht="15.6" x14ac:dyDescent="0.3">
      <c r="A916" s="13"/>
      <c r="B916" s="52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26"/>
      <c r="N916" s="26"/>
      <c r="O916" s="20"/>
      <c r="P916" s="89"/>
      <c r="Q916" s="43"/>
    </row>
    <row r="917" spans="1:17" s="14" customFormat="1" ht="15.6" x14ac:dyDescent="0.3">
      <c r="A917" s="13"/>
      <c r="B917" s="52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26"/>
      <c r="N917" s="26"/>
      <c r="O917" s="20"/>
      <c r="P917" s="89"/>
      <c r="Q917" s="43"/>
    </row>
    <row r="918" spans="1:17" s="14" customFormat="1" ht="15.6" x14ac:dyDescent="0.3">
      <c r="A918" s="13"/>
      <c r="B918" s="52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26"/>
      <c r="N918" s="26"/>
      <c r="O918" s="20"/>
      <c r="P918" s="89"/>
      <c r="Q918" s="43"/>
    </row>
    <row r="919" spans="1:17" s="14" customFormat="1" ht="15.6" x14ac:dyDescent="0.3">
      <c r="A919" s="13"/>
      <c r="B919" s="52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26"/>
      <c r="N919" s="26"/>
      <c r="O919" s="20"/>
      <c r="P919" s="89"/>
      <c r="Q919" s="43"/>
    </row>
    <row r="920" spans="1:17" s="14" customFormat="1" ht="15.6" x14ac:dyDescent="0.3">
      <c r="A920" s="13"/>
      <c r="B920" s="52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26"/>
      <c r="N920" s="26"/>
      <c r="O920" s="20"/>
      <c r="P920" s="89"/>
      <c r="Q920" s="43"/>
    </row>
    <row r="921" spans="1:17" s="14" customFormat="1" ht="15.6" x14ac:dyDescent="0.3">
      <c r="A921" s="13"/>
      <c r="B921" s="52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26"/>
      <c r="N921" s="26"/>
      <c r="O921" s="20"/>
      <c r="P921" s="89"/>
      <c r="Q921" s="43"/>
    </row>
    <row r="922" spans="1:17" s="14" customFormat="1" ht="15.6" x14ac:dyDescent="0.3">
      <c r="A922" s="13"/>
      <c r="B922" s="52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26"/>
      <c r="N922" s="26"/>
      <c r="O922" s="20"/>
      <c r="P922" s="89"/>
      <c r="Q922" s="43"/>
    </row>
    <row r="923" spans="1:17" s="14" customFormat="1" ht="15.6" x14ac:dyDescent="0.3">
      <c r="A923" s="13"/>
      <c r="B923" s="52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26"/>
      <c r="N923" s="26"/>
      <c r="O923" s="20"/>
      <c r="P923" s="89"/>
      <c r="Q923" s="43"/>
    </row>
    <row r="924" spans="1:17" s="14" customFormat="1" ht="15.6" x14ac:dyDescent="0.3">
      <c r="A924" s="13"/>
      <c r="B924" s="52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26"/>
      <c r="N924" s="26"/>
      <c r="O924" s="20"/>
      <c r="P924" s="89"/>
      <c r="Q924" s="43"/>
    </row>
    <row r="925" spans="1:17" s="14" customFormat="1" ht="15.6" x14ac:dyDescent="0.3">
      <c r="A925" s="13"/>
      <c r="B925" s="52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26"/>
      <c r="N925" s="26"/>
      <c r="O925" s="20"/>
      <c r="P925" s="89"/>
      <c r="Q925" s="43"/>
    </row>
    <row r="926" spans="1:17" s="14" customFormat="1" ht="15.6" x14ac:dyDescent="0.3">
      <c r="A926" s="13"/>
      <c r="B926" s="52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26"/>
      <c r="N926" s="26"/>
      <c r="O926" s="20"/>
      <c r="P926" s="89"/>
      <c r="Q926" s="43"/>
    </row>
    <row r="927" spans="1:17" s="14" customFormat="1" ht="15.6" x14ac:dyDescent="0.3">
      <c r="A927" s="13"/>
      <c r="B927" s="52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26"/>
      <c r="N927" s="26"/>
      <c r="O927" s="20"/>
      <c r="P927" s="89"/>
      <c r="Q927" s="43"/>
    </row>
    <row r="928" spans="1:17" s="14" customFormat="1" ht="15.6" x14ac:dyDescent="0.3">
      <c r="A928" s="13"/>
      <c r="B928" s="52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26"/>
      <c r="N928" s="26"/>
      <c r="O928" s="20"/>
      <c r="P928" s="89"/>
      <c r="Q928" s="43"/>
    </row>
    <row r="929" spans="1:17" s="14" customFormat="1" ht="15.6" x14ac:dyDescent="0.3">
      <c r="A929" s="13"/>
      <c r="B929" s="52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26"/>
      <c r="N929" s="26"/>
      <c r="O929" s="20"/>
      <c r="P929" s="89"/>
      <c r="Q929" s="43"/>
    </row>
    <row r="930" spans="1:17" s="14" customFormat="1" ht="15.6" x14ac:dyDescent="0.3">
      <c r="A930" s="13"/>
      <c r="B930" s="52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26"/>
      <c r="N930" s="26"/>
      <c r="O930" s="20"/>
      <c r="P930" s="89"/>
      <c r="Q930" s="43"/>
    </row>
    <row r="931" spans="1:17" s="14" customFormat="1" ht="15.6" x14ac:dyDescent="0.3">
      <c r="A931" s="13"/>
      <c r="B931" s="52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26"/>
      <c r="N931" s="26"/>
      <c r="O931" s="20"/>
      <c r="P931" s="89"/>
      <c r="Q931" s="43"/>
    </row>
    <row r="932" spans="1:17" s="14" customFormat="1" ht="15.6" x14ac:dyDescent="0.3">
      <c r="A932" s="13"/>
      <c r="B932" s="52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26"/>
      <c r="N932" s="26"/>
      <c r="O932" s="20"/>
      <c r="P932" s="89"/>
      <c r="Q932" s="43"/>
    </row>
    <row r="933" spans="1:17" s="14" customFormat="1" ht="15.6" x14ac:dyDescent="0.3">
      <c r="A933" s="13"/>
      <c r="B933" s="52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26"/>
      <c r="N933" s="26"/>
      <c r="O933" s="20"/>
      <c r="P933" s="89"/>
      <c r="Q933" s="43"/>
    </row>
    <row r="934" spans="1:17" s="14" customFormat="1" ht="15.6" x14ac:dyDescent="0.3">
      <c r="A934" s="13"/>
      <c r="B934" s="52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26"/>
      <c r="N934" s="26"/>
      <c r="O934" s="20"/>
      <c r="P934" s="89"/>
      <c r="Q934" s="43"/>
    </row>
    <row r="935" spans="1:17" s="14" customFormat="1" ht="15.6" x14ac:dyDescent="0.3">
      <c r="A935" s="13"/>
      <c r="B935" s="52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26"/>
      <c r="N935" s="26"/>
      <c r="O935" s="20"/>
      <c r="P935" s="89"/>
      <c r="Q935" s="43"/>
    </row>
    <row r="936" spans="1:17" s="14" customFormat="1" ht="15.6" x14ac:dyDescent="0.3">
      <c r="A936" s="13"/>
      <c r="B936" s="52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26"/>
      <c r="N936" s="26"/>
      <c r="O936" s="20"/>
      <c r="P936" s="89"/>
      <c r="Q936" s="43"/>
    </row>
    <row r="937" spans="1:17" s="14" customFormat="1" ht="15.6" x14ac:dyDescent="0.3">
      <c r="A937" s="13"/>
      <c r="B937" s="52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26"/>
      <c r="N937" s="26"/>
      <c r="O937" s="20"/>
      <c r="P937" s="89"/>
      <c r="Q937" s="43"/>
    </row>
    <row r="938" spans="1:17" s="14" customFormat="1" ht="15.6" x14ac:dyDescent="0.3">
      <c r="A938" s="13"/>
      <c r="B938" s="52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26"/>
      <c r="N938" s="26"/>
      <c r="O938" s="20"/>
      <c r="P938" s="89"/>
      <c r="Q938" s="43"/>
    </row>
    <row r="939" spans="1:17" s="14" customFormat="1" ht="15.6" x14ac:dyDescent="0.3">
      <c r="A939" s="13"/>
      <c r="B939" s="52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26"/>
      <c r="N939" s="26"/>
      <c r="O939" s="20"/>
      <c r="P939" s="89"/>
      <c r="Q939" s="43"/>
    </row>
    <row r="940" spans="1:17" s="14" customFormat="1" ht="15.6" x14ac:dyDescent="0.3">
      <c r="A940" s="13"/>
      <c r="B940" s="52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26"/>
      <c r="N940" s="26"/>
      <c r="O940" s="20"/>
      <c r="P940" s="89"/>
      <c r="Q940" s="43"/>
    </row>
    <row r="941" spans="1:17" s="14" customFormat="1" ht="15.6" x14ac:dyDescent="0.3">
      <c r="A941" s="13"/>
      <c r="B941" s="52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26"/>
      <c r="N941" s="26"/>
      <c r="O941" s="20"/>
      <c r="P941" s="89"/>
      <c r="Q941" s="43"/>
    </row>
    <row r="942" spans="1:17" s="14" customFormat="1" ht="15.6" x14ac:dyDescent="0.3">
      <c r="A942" s="13"/>
      <c r="B942" s="52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26"/>
      <c r="N942" s="26"/>
      <c r="O942" s="20"/>
      <c r="P942" s="89"/>
      <c r="Q942" s="43"/>
    </row>
    <row r="943" spans="1:17" s="14" customFormat="1" ht="15.6" x14ac:dyDescent="0.3">
      <c r="A943" s="13"/>
      <c r="B943" s="52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26"/>
      <c r="N943" s="26"/>
      <c r="O943" s="20"/>
      <c r="P943" s="89"/>
      <c r="Q943" s="43"/>
    </row>
    <row r="944" spans="1:17" s="14" customFormat="1" ht="15.6" x14ac:dyDescent="0.3">
      <c r="A944" s="13"/>
      <c r="B944" s="52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26"/>
      <c r="N944" s="26"/>
      <c r="O944" s="20"/>
      <c r="P944" s="89"/>
      <c r="Q944" s="43"/>
    </row>
    <row r="945" spans="1:17" s="14" customFormat="1" ht="15.6" x14ac:dyDescent="0.3">
      <c r="A945" s="13"/>
      <c r="B945" s="52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26"/>
      <c r="N945" s="26"/>
      <c r="O945" s="20"/>
      <c r="P945" s="89"/>
      <c r="Q945" s="43"/>
    </row>
    <row r="946" spans="1:17" s="14" customFormat="1" ht="15.6" x14ac:dyDescent="0.3">
      <c r="A946" s="13"/>
      <c r="B946" s="52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26"/>
      <c r="N946" s="26"/>
      <c r="O946" s="20"/>
      <c r="P946" s="89"/>
      <c r="Q946" s="43"/>
    </row>
    <row r="947" spans="1:17" s="14" customFormat="1" ht="15.6" x14ac:dyDescent="0.3">
      <c r="A947" s="13"/>
      <c r="B947" s="52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26"/>
      <c r="N947" s="26"/>
      <c r="O947" s="20"/>
      <c r="P947" s="89"/>
      <c r="Q947" s="43"/>
    </row>
    <row r="948" spans="1:17" s="14" customFormat="1" ht="15.6" x14ac:dyDescent="0.3">
      <c r="A948" s="13"/>
      <c r="B948" s="52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26"/>
      <c r="N948" s="26"/>
      <c r="O948" s="20"/>
      <c r="P948" s="89"/>
      <c r="Q948" s="43"/>
    </row>
    <row r="949" spans="1:17" s="14" customFormat="1" ht="15.6" x14ac:dyDescent="0.3">
      <c r="A949" s="13"/>
      <c r="B949" s="52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26"/>
      <c r="N949" s="26"/>
      <c r="O949" s="20"/>
      <c r="P949" s="89"/>
      <c r="Q949" s="43"/>
    </row>
    <row r="950" spans="1:17" s="14" customFormat="1" ht="15.6" x14ac:dyDescent="0.3">
      <c r="A950" s="13"/>
      <c r="B950" s="52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26"/>
      <c r="N950" s="26"/>
      <c r="O950" s="20"/>
      <c r="P950" s="89"/>
      <c r="Q950" s="43"/>
    </row>
    <row r="951" spans="1:17" s="14" customFormat="1" ht="15.6" x14ac:dyDescent="0.3">
      <c r="A951" s="13"/>
      <c r="B951" s="52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26"/>
      <c r="N951" s="26"/>
      <c r="O951" s="20"/>
      <c r="P951" s="89"/>
      <c r="Q951" s="43"/>
    </row>
    <row r="952" spans="1:17" s="14" customFormat="1" ht="15.6" x14ac:dyDescent="0.3">
      <c r="A952" s="13"/>
      <c r="B952" s="52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26"/>
      <c r="N952" s="26"/>
      <c r="O952" s="20"/>
      <c r="P952" s="89"/>
      <c r="Q952" s="43"/>
    </row>
    <row r="953" spans="1:17" s="14" customFormat="1" ht="15.6" x14ac:dyDescent="0.3">
      <c r="A953" s="13"/>
      <c r="B953" s="52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26"/>
      <c r="N953" s="26"/>
      <c r="O953" s="20"/>
      <c r="P953" s="89"/>
      <c r="Q953" s="43"/>
    </row>
    <row r="954" spans="1:17" s="14" customFormat="1" ht="15.6" x14ac:dyDescent="0.3">
      <c r="A954" s="13"/>
      <c r="B954" s="52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26"/>
      <c r="N954" s="26"/>
      <c r="O954" s="20"/>
      <c r="P954" s="89"/>
      <c r="Q954" s="43"/>
    </row>
    <row r="955" spans="1:17" s="14" customFormat="1" ht="15.6" x14ac:dyDescent="0.3">
      <c r="A955" s="13"/>
      <c r="B955" s="52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26"/>
      <c r="N955" s="26"/>
      <c r="O955" s="20"/>
      <c r="P955" s="89"/>
      <c r="Q955" s="43"/>
    </row>
    <row r="956" spans="1:17" s="14" customFormat="1" ht="15.6" x14ac:dyDescent="0.3">
      <c r="A956" s="13"/>
      <c r="B956" s="52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26"/>
      <c r="N956" s="26"/>
      <c r="O956" s="20"/>
      <c r="P956" s="89"/>
      <c r="Q956" s="43"/>
    </row>
    <row r="957" spans="1:17" s="14" customFormat="1" ht="15.6" x14ac:dyDescent="0.3">
      <c r="A957" s="13"/>
      <c r="B957" s="52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26"/>
      <c r="N957" s="26"/>
      <c r="O957" s="20"/>
      <c r="P957" s="89"/>
      <c r="Q957" s="43"/>
    </row>
    <row r="958" spans="1:17" s="14" customFormat="1" ht="15.6" x14ac:dyDescent="0.3">
      <c r="A958" s="13"/>
      <c r="B958" s="52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26"/>
      <c r="N958" s="26"/>
      <c r="O958" s="20"/>
      <c r="P958" s="89"/>
      <c r="Q958" s="43"/>
    </row>
    <row r="959" spans="1:17" s="14" customFormat="1" ht="15.6" x14ac:dyDescent="0.3">
      <c r="A959" s="13"/>
      <c r="B959" s="52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26"/>
      <c r="N959" s="26"/>
      <c r="O959" s="20"/>
      <c r="P959" s="89"/>
      <c r="Q959" s="43"/>
    </row>
    <row r="960" spans="1:17" s="14" customFormat="1" ht="15.6" x14ac:dyDescent="0.3">
      <c r="A960" s="13"/>
      <c r="B960" s="52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26"/>
      <c r="N960" s="26"/>
      <c r="O960" s="20"/>
      <c r="P960" s="89"/>
      <c r="Q960" s="43"/>
    </row>
    <row r="961" spans="1:17" s="14" customFormat="1" ht="15.6" x14ac:dyDescent="0.3">
      <c r="A961" s="13"/>
      <c r="B961" s="52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26"/>
      <c r="N961" s="26"/>
      <c r="O961" s="20"/>
      <c r="P961" s="89"/>
      <c r="Q961" s="43"/>
    </row>
    <row r="962" spans="1:17" s="14" customFormat="1" ht="15.6" x14ac:dyDescent="0.3">
      <c r="A962" s="13"/>
      <c r="B962" s="52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26"/>
      <c r="N962" s="26"/>
      <c r="O962" s="20"/>
      <c r="P962" s="89"/>
      <c r="Q962" s="43"/>
    </row>
    <row r="963" spans="1:17" s="14" customFormat="1" ht="15.6" x14ac:dyDescent="0.3">
      <c r="A963" s="13"/>
      <c r="B963" s="52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26"/>
      <c r="N963" s="26"/>
      <c r="O963" s="20"/>
      <c r="P963" s="89"/>
      <c r="Q963" s="43"/>
    </row>
    <row r="964" spans="1:17" s="14" customFormat="1" ht="15.6" x14ac:dyDescent="0.3">
      <c r="A964" s="13"/>
      <c r="B964" s="52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26"/>
      <c r="N964" s="26"/>
      <c r="O964" s="20"/>
      <c r="P964" s="89"/>
      <c r="Q964" s="43"/>
    </row>
    <row r="965" spans="1:17" s="14" customFormat="1" ht="15.6" x14ac:dyDescent="0.3">
      <c r="A965" s="13"/>
      <c r="B965" s="52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26"/>
      <c r="N965" s="26"/>
      <c r="O965" s="20"/>
      <c r="P965" s="89"/>
      <c r="Q965" s="43"/>
    </row>
    <row r="966" spans="1:17" s="14" customFormat="1" ht="15.6" x14ac:dyDescent="0.3">
      <c r="A966" s="13"/>
      <c r="B966" s="52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26"/>
      <c r="N966" s="26"/>
      <c r="O966" s="20"/>
      <c r="P966" s="89"/>
      <c r="Q966" s="43"/>
    </row>
    <row r="967" spans="1:17" s="14" customFormat="1" ht="15.6" x14ac:dyDescent="0.3">
      <c r="A967" s="13"/>
      <c r="B967" s="52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26"/>
      <c r="N967" s="26"/>
      <c r="O967" s="20"/>
      <c r="P967" s="89"/>
      <c r="Q967" s="43"/>
    </row>
    <row r="968" spans="1:17" s="14" customFormat="1" ht="15.6" x14ac:dyDescent="0.3">
      <c r="A968" s="13"/>
      <c r="B968" s="52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26"/>
      <c r="N968" s="26"/>
      <c r="O968" s="20"/>
      <c r="P968" s="89"/>
      <c r="Q968" s="43"/>
    </row>
    <row r="969" spans="1:17" s="14" customFormat="1" ht="15.6" x14ac:dyDescent="0.3">
      <c r="A969" s="13"/>
      <c r="B969" s="52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26"/>
      <c r="N969" s="26"/>
      <c r="O969" s="20"/>
      <c r="P969" s="89"/>
      <c r="Q969" s="43"/>
    </row>
    <row r="970" spans="1:17" s="14" customFormat="1" ht="15.6" x14ac:dyDescent="0.3">
      <c r="A970" s="13"/>
      <c r="B970" s="52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26"/>
      <c r="N970" s="26"/>
      <c r="O970" s="20"/>
      <c r="P970" s="89"/>
      <c r="Q970" s="43"/>
    </row>
    <row r="971" spans="1:17" s="14" customFormat="1" ht="15.6" x14ac:dyDescent="0.3">
      <c r="A971" s="13"/>
      <c r="B971" s="52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26"/>
      <c r="N971" s="26"/>
      <c r="O971" s="20"/>
      <c r="P971" s="89"/>
      <c r="Q971" s="43"/>
    </row>
    <row r="972" spans="1:17" s="14" customFormat="1" ht="15.6" x14ac:dyDescent="0.3">
      <c r="A972" s="13"/>
      <c r="B972" s="52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26"/>
      <c r="N972" s="26"/>
      <c r="O972" s="20"/>
      <c r="P972" s="89"/>
      <c r="Q972" s="43"/>
    </row>
    <row r="973" spans="1:17" s="14" customFormat="1" ht="15.6" x14ac:dyDescent="0.3">
      <c r="A973" s="13"/>
      <c r="B973" s="52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26"/>
      <c r="N973" s="26"/>
      <c r="O973" s="20"/>
      <c r="P973" s="89"/>
      <c r="Q973" s="43"/>
    </row>
  </sheetData>
  <mergeCells count="5">
    <mergeCell ref="B18:L18"/>
    <mergeCell ref="B22:L22"/>
    <mergeCell ref="B20:L20"/>
    <mergeCell ref="B26:L26"/>
    <mergeCell ref="B24:L2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&amp;L&amp;"Calibri,Normal"&amp;8PROVINS - SAINT QUIRIACE&amp;R&amp;"Calibri,Normal"&amp;8Page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</vt:lpstr>
      <vt:lpstr>'Lot 1'!Impression_des_titres</vt:lpstr>
      <vt:lpstr>'Lot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Becker</dc:creator>
  <cp:lastModifiedBy>2BDM - Catherine HABERSTOCK</cp:lastModifiedBy>
  <cp:lastPrinted>2019-10-24T12:39:39Z</cp:lastPrinted>
  <dcterms:created xsi:type="dcterms:W3CDTF">2012-02-15T08:00:45Z</dcterms:created>
  <dcterms:modified xsi:type="dcterms:W3CDTF">2026-02-06T15:36:40Z</dcterms:modified>
</cp:coreProperties>
</file>